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7995" activeTab="0"/>
  </bookViews>
  <sheets>
    <sheet name="99.1~3 " sheetId="1" r:id="rId1"/>
  </sheets>
  <definedNames/>
  <calcPr fullCalcOnLoad="1"/>
</workbook>
</file>

<file path=xl/sharedStrings.xml><?xml version="1.0" encoding="utf-8"?>
<sst xmlns="http://schemas.openxmlformats.org/spreadsheetml/2006/main" count="82" uniqueCount="73">
  <si>
    <t>時</t>
  </si>
  <si>
    <t>段</t>
  </si>
  <si>
    <t>租借</t>
  </si>
  <si>
    <t>聯絡人</t>
  </si>
  <si>
    <t>電話</t>
  </si>
  <si>
    <t>次數</t>
  </si>
  <si>
    <t>週三前段</t>
  </si>
  <si>
    <t>週三後段</t>
  </si>
  <si>
    <t>週四前段</t>
  </si>
  <si>
    <t>週四後段</t>
  </si>
  <si>
    <t>週五後段</t>
  </si>
  <si>
    <t>單位</t>
  </si>
  <si>
    <t>實收</t>
  </si>
  <si>
    <t>出納組長</t>
  </si>
  <si>
    <t>總務主任</t>
  </si>
  <si>
    <t>會計主任</t>
  </si>
  <si>
    <t xml:space="preserve">承辦人     </t>
  </si>
  <si>
    <t xml:space="preserve"> </t>
  </si>
  <si>
    <t>週日羽球隊</t>
  </si>
  <si>
    <t>總　計</t>
  </si>
  <si>
    <t>金額</t>
  </si>
  <si>
    <t>週一前段</t>
  </si>
  <si>
    <t>週日下午(15:00~17:00)</t>
  </si>
  <si>
    <t xml:space="preserve">                                                                                                                                                                                                                                                               </t>
  </si>
  <si>
    <t>陳怡如        25239800fax25232710</t>
  </si>
  <si>
    <t>週二後段</t>
  </si>
  <si>
    <t>週一後段</t>
  </si>
  <si>
    <t>叡揚資訊職工福利委員會</t>
  </si>
  <si>
    <t>台灣富士全錄(股)公司</t>
  </si>
  <si>
    <t>事務組長</t>
  </si>
  <si>
    <t xml:space="preserve">           校長</t>
  </si>
  <si>
    <t>全球人壽</t>
  </si>
  <si>
    <t>凱巨工程顧問有限公司</t>
  </si>
  <si>
    <t>台北市南雅扶輪社羽球隊</t>
  </si>
  <si>
    <t>週六下午(16:00~18:00)</t>
  </si>
  <si>
    <t>主恩羽球隊</t>
  </si>
  <si>
    <t>亦辰羽球隊</t>
  </si>
  <si>
    <t>熱羽社</t>
  </si>
  <si>
    <t>鍾麗玲0931097598fax27180657</t>
  </si>
  <si>
    <t>蔡淑樺23218855 fax23213236</t>
  </si>
  <si>
    <t>週日上午 (08:00~12:00)</t>
  </si>
  <si>
    <t>週日下午 (13:00~15:00)</t>
  </si>
  <si>
    <t>翔雁旅遊用品社</t>
  </si>
  <si>
    <t>法務部行政執行署暨台北行政執行處及財政部台北市國稅局羽球同好</t>
  </si>
  <si>
    <t>復興國際旅行社</t>
  </si>
  <si>
    <t xml:space="preserve">＊續租單位，場地保證金續用。       </t>
  </si>
  <si>
    <t>新光人壽職工福利委員會（網球）</t>
  </si>
  <si>
    <t>劉嘉雯25867890#502
fax25868787</t>
  </si>
  <si>
    <t>林修彬 27131399#5876  0955822273fax27132971</t>
  </si>
  <si>
    <t>李忠華23113655fax23113677</t>
  </si>
  <si>
    <t>週六下午(14:00~16:00)</t>
  </si>
  <si>
    <t>＊續租單位，場地保證金續用。</t>
  </si>
  <si>
    <t xml:space="preserve">＊續租單位，場地保證金續用。  </t>
  </si>
  <si>
    <t>呂南雄                      25626696fax25638559</t>
  </si>
  <si>
    <t>洪三勝25920036 0922977311fax25633729</t>
  </si>
  <si>
    <t>陳文作0939082286fax23115606</t>
  </si>
  <si>
    <t>魏都文0937896386fax25913236</t>
  </si>
  <si>
    <t>週六.日下午(13:00~17:00)</t>
  </si>
  <si>
    <t>場地費</t>
  </si>
  <si>
    <t>照明費</t>
  </si>
  <si>
    <t xml:space="preserve">臺北市中山區中山國民小學99年10至12月羽球及網球場地開放租金收費表            </t>
  </si>
  <si>
    <t>備註</t>
  </si>
  <si>
    <t>吳維仁   25068800#1603、0952339057 fax23704186</t>
  </si>
  <si>
    <t>蘇佩芬25234715   fax25238674</t>
  </si>
  <si>
    <t>蔡偉修0922888138  fax23758587</t>
  </si>
  <si>
    <t>＊續租單位，場地保證金續用。9/22因中秋節停打，場地費2100元移至本季使用。</t>
  </si>
  <si>
    <t>＊新進單位，須繳納場地保證金5000元整。</t>
  </si>
  <si>
    <t>曾棓暉25023898#126 fax25082033</t>
  </si>
  <si>
    <t>＊續租單位，場地保證金續用。12/11本校協辦「原住民兒童暨青少年全人關懷服務」成果展，停租一次。</t>
  </si>
  <si>
    <t xml:space="preserve">＊續租單位，場地保證金續用。8/15因雨停打、9/19因颱風停打，場地費1760元移至本季。   </t>
  </si>
  <si>
    <t>14隊</t>
  </si>
  <si>
    <t>前鋒自動化股份有限公司</t>
  </si>
  <si>
    <t>應收（場地費＋照明費）*次數</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</si>
</sst>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m&quot;月&quot;d&quot;日&quot;"/>
    <numFmt numFmtId="180" formatCode="_-* #,##0.0_-;\-* #,##0.0_-;_-* &quot;-&quot;??_-;_-@_-"/>
    <numFmt numFmtId="181" formatCode="_-* #,##0_-;\-* #,##0_-;_-* &quot;-&quot;??_-;_-@_-"/>
    <numFmt numFmtId="182" formatCode="0.00_);[Red]\(0.00\)"/>
    <numFmt numFmtId="183" formatCode="0.0_);[Red]\(0.0\)"/>
    <numFmt numFmtId="184" formatCode="0_);[Red]\(0\)"/>
  </numFmts>
  <fonts count="49">
    <font>
      <sz val="12"/>
      <name val="新細明體"/>
      <family val="1"/>
    </font>
    <font>
      <sz val="9"/>
      <name val="新細明體"/>
      <family val="1"/>
    </font>
    <font>
      <u val="single"/>
      <sz val="12"/>
      <color indexed="12"/>
      <name val="新細明體"/>
      <family val="1"/>
    </font>
    <font>
      <u val="single"/>
      <sz val="12"/>
      <color indexed="36"/>
      <name val="新細明體"/>
      <family val="1"/>
    </font>
    <font>
      <sz val="20"/>
      <color indexed="8"/>
      <name val="標楷體"/>
      <family val="4"/>
    </font>
    <font>
      <sz val="14"/>
      <color indexed="8"/>
      <name val="標楷體"/>
      <family val="4"/>
    </font>
    <font>
      <sz val="13"/>
      <color indexed="8"/>
      <name val="標楷體"/>
      <family val="4"/>
    </font>
    <font>
      <sz val="12"/>
      <color indexed="8"/>
      <name val="標楷體"/>
      <family val="4"/>
    </font>
    <font>
      <sz val="18"/>
      <color indexed="8"/>
      <name val="標楷體"/>
      <family val="4"/>
    </font>
    <font>
      <sz val="10"/>
      <color indexed="8"/>
      <name val="標楷體"/>
      <family val="4"/>
    </font>
    <font>
      <sz val="12"/>
      <name val="標楷體"/>
      <family val="4"/>
    </font>
    <font>
      <sz val="14"/>
      <name val="標楷體"/>
      <family val="4"/>
    </font>
    <font>
      <sz val="22"/>
      <color indexed="8"/>
      <name val="標楷體"/>
      <family val="4"/>
    </font>
    <font>
      <sz val="11"/>
      <color indexed="8"/>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8"/>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4" fillId="20" borderId="0" applyNumberFormat="0" applyBorder="0" applyAlignment="0" applyProtection="0"/>
    <xf numFmtId="0" fontId="35" fillId="0" borderId="1" applyNumberFormat="0" applyFill="0" applyAlignment="0" applyProtection="0"/>
    <xf numFmtId="0" fontId="36" fillId="21" borderId="0" applyNumberFormat="0" applyBorder="0" applyAlignment="0" applyProtection="0"/>
    <xf numFmtId="9" fontId="0" fillId="0" borderId="0" applyFont="0" applyFill="0" applyBorder="0" applyAlignment="0" applyProtection="0"/>
    <xf numFmtId="0" fontId="3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9" fillId="0" borderId="0" applyNumberForma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2" applyNumberFormat="0" applyAlignment="0" applyProtection="0"/>
    <xf numFmtId="0" fontId="45" fillId="22" borderId="8" applyNumberFormat="0" applyAlignment="0" applyProtection="0"/>
    <xf numFmtId="0" fontId="46" fillId="31" borderId="9" applyNumberFormat="0" applyAlignment="0" applyProtection="0"/>
    <xf numFmtId="0" fontId="47" fillId="32" borderId="0" applyNumberFormat="0" applyBorder="0" applyAlignment="0" applyProtection="0"/>
    <xf numFmtId="0" fontId="48" fillId="0" borderId="0" applyNumberFormat="0" applyFill="0" applyBorder="0" applyAlignment="0" applyProtection="0"/>
  </cellStyleXfs>
  <cellXfs count="49">
    <xf numFmtId="0" fontId="0" fillId="0" borderId="0" xfId="0" applyAlignment="1">
      <alignment vertical="center"/>
    </xf>
    <xf numFmtId="0" fontId="5" fillId="33" borderId="10" xfId="0" applyFont="1" applyFill="1" applyBorder="1" applyAlignment="1">
      <alignment horizontal="center" vertical="center" wrapText="1"/>
    </xf>
    <xf numFmtId="0" fontId="5" fillId="33" borderId="11" xfId="0" applyFont="1" applyFill="1" applyBorder="1" applyAlignment="1">
      <alignment horizontal="justify" vertical="center" wrapText="1"/>
    </xf>
    <xf numFmtId="0" fontId="6" fillId="33" borderId="10" xfId="0" applyFont="1" applyFill="1" applyBorder="1" applyAlignment="1">
      <alignment horizontal="left" vertical="center" wrapText="1"/>
    </xf>
    <xf numFmtId="0" fontId="5" fillId="33" borderId="10" xfId="0" applyFont="1" applyFill="1" applyBorder="1" applyAlignment="1">
      <alignment horizontal="center" vertical="center"/>
    </xf>
    <xf numFmtId="0" fontId="5" fillId="33" borderId="0" xfId="0" applyFont="1" applyFill="1" applyBorder="1" applyAlignment="1">
      <alignment horizontal="justify" vertical="center" wrapText="1"/>
    </xf>
    <xf numFmtId="0" fontId="5" fillId="33" borderId="12" xfId="0" applyFont="1" applyFill="1" applyBorder="1" applyAlignment="1">
      <alignment horizontal="center" vertical="center"/>
    </xf>
    <xf numFmtId="0" fontId="5" fillId="33" borderId="10" xfId="0" applyFont="1" applyFill="1" applyBorder="1" applyAlignment="1">
      <alignment horizontal="justify" vertical="center" wrapText="1"/>
    </xf>
    <xf numFmtId="0" fontId="5" fillId="33" borderId="0" xfId="0" applyFont="1" applyFill="1" applyBorder="1" applyAlignment="1">
      <alignment horizontal="center" vertical="center" wrapText="1"/>
    </xf>
    <xf numFmtId="0" fontId="5" fillId="33" borderId="0" xfId="0" applyFont="1" applyFill="1" applyAlignment="1">
      <alignment horizontal="right" vertical="center"/>
    </xf>
    <xf numFmtId="0" fontId="5" fillId="33" borderId="0" xfId="0" applyFont="1" applyFill="1" applyAlignment="1">
      <alignment vertical="center"/>
    </xf>
    <xf numFmtId="0" fontId="7" fillId="33" borderId="10" xfId="0" applyFont="1" applyFill="1" applyBorder="1" applyAlignment="1">
      <alignment vertical="center" wrapText="1"/>
    </xf>
    <xf numFmtId="0" fontId="4" fillId="33" borderId="0" xfId="0" applyFont="1" applyFill="1" applyBorder="1" applyAlignment="1">
      <alignment horizontal="center" vertical="center"/>
    </xf>
    <xf numFmtId="0" fontId="6" fillId="33" borderId="0" xfId="0" applyFont="1" applyFill="1" applyBorder="1" applyAlignment="1">
      <alignment horizontal="left" vertical="center" wrapText="1"/>
    </xf>
    <xf numFmtId="0" fontId="5" fillId="33" borderId="13" xfId="0" applyFont="1" applyFill="1" applyBorder="1" applyAlignment="1">
      <alignment horizontal="center" vertical="center"/>
    </xf>
    <xf numFmtId="181" fontId="5" fillId="33" borderId="10" xfId="33" applyNumberFormat="1" applyFont="1" applyFill="1" applyBorder="1" applyAlignment="1">
      <alignment vertical="center"/>
    </xf>
    <xf numFmtId="181" fontId="5" fillId="33" borderId="0" xfId="33" applyNumberFormat="1" applyFont="1" applyFill="1" applyAlignment="1">
      <alignment horizontal="right" vertical="center"/>
    </xf>
    <xf numFmtId="0" fontId="7" fillId="33" borderId="10" xfId="0" applyFont="1" applyFill="1" applyBorder="1" applyAlignment="1">
      <alignment horizontal="center" vertical="center" wrapText="1"/>
    </xf>
    <xf numFmtId="0" fontId="5" fillId="33" borderId="14" xfId="0" applyFont="1" applyFill="1" applyBorder="1" applyAlignment="1">
      <alignment horizontal="center" vertical="center"/>
    </xf>
    <xf numFmtId="181" fontId="5" fillId="33" borderId="10" xfId="33" applyNumberFormat="1" applyFont="1" applyFill="1" applyBorder="1" applyAlignment="1">
      <alignment horizontal="center" vertical="center"/>
    </xf>
    <xf numFmtId="0" fontId="7" fillId="33" borderId="0" xfId="0" applyFont="1" applyFill="1" applyAlignment="1">
      <alignment vertical="center"/>
    </xf>
    <xf numFmtId="0" fontId="7" fillId="33" borderId="0" xfId="0" applyFont="1" applyFill="1" applyBorder="1" applyAlignment="1">
      <alignment vertical="center"/>
    </xf>
    <xf numFmtId="0" fontId="9" fillId="33" borderId="10" xfId="0" applyFont="1" applyFill="1" applyBorder="1" applyAlignment="1">
      <alignment horizontal="justify" vertical="center" wrapText="1"/>
    </xf>
    <xf numFmtId="181" fontId="5" fillId="33" borderId="0" xfId="33" applyNumberFormat="1" applyFont="1" applyFill="1" applyAlignment="1">
      <alignment vertical="center"/>
    </xf>
    <xf numFmtId="181" fontId="7" fillId="33" borderId="0" xfId="33" applyNumberFormat="1" applyFont="1" applyFill="1" applyAlignment="1">
      <alignment vertical="center"/>
    </xf>
    <xf numFmtId="0" fontId="10" fillId="0" borderId="0" xfId="0" applyFont="1" applyBorder="1" applyAlignment="1">
      <alignment horizontal="center" vertical="center"/>
    </xf>
    <xf numFmtId="0" fontId="7" fillId="33" borderId="0" xfId="0" applyFont="1" applyFill="1" applyBorder="1" applyAlignment="1">
      <alignment horizontal="center" vertical="center"/>
    </xf>
    <xf numFmtId="0" fontId="5" fillId="33" borderId="10" xfId="0" applyFont="1" applyFill="1" applyBorder="1" applyAlignment="1">
      <alignment vertical="center" wrapText="1"/>
    </xf>
    <xf numFmtId="0" fontId="5" fillId="33" borderId="0" xfId="0" applyFont="1" applyFill="1" applyBorder="1" applyAlignment="1">
      <alignment horizontal="center" vertical="center"/>
    </xf>
    <xf numFmtId="0" fontId="6" fillId="33" borderId="0" xfId="0" applyFont="1" applyFill="1" applyBorder="1" applyAlignment="1">
      <alignment vertical="center"/>
    </xf>
    <xf numFmtId="0" fontId="12" fillId="33" borderId="0" xfId="0" applyFont="1" applyFill="1" applyBorder="1" applyAlignment="1">
      <alignment horizontal="center" vertical="center"/>
    </xf>
    <xf numFmtId="0" fontId="7" fillId="33" borderId="10" xfId="0" applyFont="1" applyFill="1" applyBorder="1" applyAlignment="1">
      <alignment horizontal="justify" vertical="center" wrapText="1"/>
    </xf>
    <xf numFmtId="0" fontId="7" fillId="33" borderId="11" xfId="0" applyFont="1" applyFill="1" applyBorder="1" applyAlignment="1">
      <alignment horizontal="justify" vertical="center" wrapText="1"/>
    </xf>
    <xf numFmtId="0" fontId="13" fillId="33" borderId="10" xfId="0" applyFont="1" applyFill="1" applyBorder="1" applyAlignment="1">
      <alignment horizontal="justify" vertical="center" wrapText="1"/>
    </xf>
    <xf numFmtId="0" fontId="13" fillId="33" borderId="12" xfId="0" applyFont="1" applyFill="1" applyBorder="1" applyAlignment="1">
      <alignment horizontal="left" vertical="center" wrapText="1"/>
    </xf>
    <xf numFmtId="0" fontId="13" fillId="33" borderId="10" xfId="0" applyFont="1" applyFill="1" applyBorder="1" applyAlignment="1">
      <alignment horizontal="left" vertical="center" wrapText="1"/>
    </xf>
    <xf numFmtId="0" fontId="13" fillId="33" borderId="10" xfId="0" applyFont="1" applyFill="1" applyBorder="1" applyAlignment="1">
      <alignment vertical="center" wrapText="1"/>
    </xf>
    <xf numFmtId="181" fontId="7" fillId="33" borderId="10" xfId="33" applyNumberFormat="1" applyFont="1" applyFill="1" applyBorder="1" applyAlignment="1">
      <alignment horizontal="center" vertical="center"/>
    </xf>
    <xf numFmtId="0" fontId="0" fillId="0" borderId="12" xfId="0" applyBorder="1" applyAlignment="1">
      <alignment vertical="center"/>
    </xf>
    <xf numFmtId="0" fontId="5"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10" fillId="0" borderId="16" xfId="0" applyFont="1" applyBorder="1" applyAlignment="1">
      <alignment horizontal="center" vertical="center"/>
    </xf>
    <xf numFmtId="0" fontId="10" fillId="0" borderId="0" xfId="0" applyFont="1" applyBorder="1" applyAlignment="1">
      <alignment horizontal="center" vertical="center"/>
    </xf>
    <xf numFmtId="0" fontId="4" fillId="33" borderId="0" xfId="0" applyFont="1" applyFill="1" applyBorder="1" applyAlignment="1">
      <alignment horizontal="center" vertical="center"/>
    </xf>
    <xf numFmtId="0" fontId="5" fillId="33" borderId="17" xfId="0" applyFont="1" applyFill="1" applyBorder="1" applyAlignment="1">
      <alignment horizontal="center" vertical="center"/>
    </xf>
    <xf numFmtId="0" fontId="11" fillId="0" borderId="15" xfId="0" applyFont="1" applyBorder="1" applyAlignment="1">
      <alignment horizontal="center" vertical="center"/>
    </xf>
    <xf numFmtId="0" fontId="8" fillId="33" borderId="0" xfId="0" applyFont="1" applyFill="1" applyBorder="1" applyAlignment="1">
      <alignment horizontal="center" vertical="center"/>
    </xf>
    <xf numFmtId="0" fontId="7" fillId="33" borderId="0" xfId="0" applyFont="1" applyFill="1" applyBorder="1" applyAlignment="1">
      <alignment horizontal="center" vertical="center"/>
    </xf>
    <xf numFmtId="181" fontId="31" fillId="33" borderId="10" xfId="33" applyNumberFormat="1" applyFont="1" applyFill="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5"/>
  <sheetViews>
    <sheetView tabSelected="1" zoomScalePageLayoutView="0" workbookViewId="0" topLeftCell="C1">
      <selection activeCell="E8" sqref="E8"/>
    </sheetView>
  </sheetViews>
  <sheetFormatPr defaultColWidth="9.00390625" defaultRowHeight="16.5"/>
  <cols>
    <col min="1" max="1" width="14.75390625" style="20" customWidth="1"/>
    <col min="2" max="2" width="28.375" style="20" customWidth="1"/>
    <col min="3" max="3" width="25.625" style="20" customWidth="1"/>
    <col min="4" max="4" width="7.00390625" style="20" customWidth="1"/>
    <col min="5" max="5" width="9.75390625" style="24" customWidth="1"/>
    <col min="6" max="6" width="6.75390625" style="24" customWidth="1"/>
    <col min="7" max="7" width="20.50390625" style="24" customWidth="1"/>
    <col min="8" max="8" width="12.75390625" style="24" customWidth="1"/>
    <col min="9" max="9" width="35.375" style="20" customWidth="1"/>
    <col min="10" max="10" width="15.625" style="20" customWidth="1"/>
    <col min="11" max="16384" width="9.00390625" style="20" customWidth="1"/>
  </cols>
  <sheetData>
    <row r="1" spans="1:9" ht="27.75">
      <c r="A1" s="40" t="s">
        <v>60</v>
      </c>
      <c r="B1" s="41"/>
      <c r="C1" s="41"/>
      <c r="D1" s="41"/>
      <c r="E1" s="41"/>
      <c r="F1" s="41"/>
      <c r="G1" s="41"/>
      <c r="H1" s="42"/>
      <c r="I1" s="42"/>
    </row>
    <row r="2" spans="1:9" ht="19.5">
      <c r="A2" s="18" t="s">
        <v>0</v>
      </c>
      <c r="B2" s="6" t="s">
        <v>2</v>
      </c>
      <c r="C2" s="6" t="s">
        <v>3</v>
      </c>
      <c r="D2" s="44" t="s">
        <v>20</v>
      </c>
      <c r="E2" s="45"/>
      <c r="F2" s="45"/>
      <c r="G2" s="45"/>
      <c r="H2" s="39"/>
      <c r="I2" s="38"/>
    </row>
    <row r="3" spans="1:10" ht="26.25" customHeight="1">
      <c r="A3" s="14" t="s">
        <v>1</v>
      </c>
      <c r="B3" s="14" t="s">
        <v>11</v>
      </c>
      <c r="C3" s="14" t="s">
        <v>4</v>
      </c>
      <c r="D3" s="4" t="s">
        <v>5</v>
      </c>
      <c r="E3" s="4" t="s">
        <v>58</v>
      </c>
      <c r="F3" s="37" t="s">
        <v>59</v>
      </c>
      <c r="G3" s="48" t="s">
        <v>72</v>
      </c>
      <c r="H3" s="19" t="s">
        <v>12</v>
      </c>
      <c r="I3" s="14" t="s">
        <v>61</v>
      </c>
      <c r="J3" s="28"/>
    </row>
    <row r="4" spans="1:10" ht="37.5" customHeight="1">
      <c r="A4" s="14" t="s">
        <v>21</v>
      </c>
      <c r="B4" s="7" t="s">
        <v>31</v>
      </c>
      <c r="C4" s="36" t="s">
        <v>62</v>
      </c>
      <c r="D4" s="4">
        <v>13</v>
      </c>
      <c r="E4" s="15">
        <v>2100</v>
      </c>
      <c r="F4" s="15">
        <v>30</v>
      </c>
      <c r="G4" s="15">
        <f>(E4+F4)*D4</f>
        <v>27690</v>
      </c>
      <c r="H4" s="15">
        <v>27690</v>
      </c>
      <c r="I4" s="33" t="s">
        <v>51</v>
      </c>
      <c r="J4" s="29"/>
    </row>
    <row r="5" spans="1:10" ht="35.25" customHeight="1">
      <c r="A5" s="1" t="s">
        <v>26</v>
      </c>
      <c r="B5" s="27" t="s">
        <v>27</v>
      </c>
      <c r="C5" s="36" t="s">
        <v>47</v>
      </c>
      <c r="D5" s="4">
        <v>13</v>
      </c>
      <c r="E5" s="15">
        <v>2100</v>
      </c>
      <c r="F5" s="15">
        <v>30</v>
      </c>
      <c r="G5" s="15">
        <f>(E5+F5)*D5</f>
        <v>27690</v>
      </c>
      <c r="H5" s="15">
        <v>27690</v>
      </c>
      <c r="I5" s="33" t="s">
        <v>51</v>
      </c>
      <c r="J5" s="29"/>
    </row>
    <row r="6" spans="1:10" ht="34.5" customHeight="1">
      <c r="A6" s="1" t="s">
        <v>25</v>
      </c>
      <c r="B6" s="2" t="s">
        <v>28</v>
      </c>
      <c r="C6" s="35" t="s">
        <v>48</v>
      </c>
      <c r="D6" s="4">
        <v>13</v>
      </c>
      <c r="E6" s="15">
        <v>2100</v>
      </c>
      <c r="F6" s="15">
        <v>30</v>
      </c>
      <c r="G6" s="15">
        <f>(E6+F6)*D6</f>
        <v>27690</v>
      </c>
      <c r="H6" s="15">
        <v>27690</v>
      </c>
      <c r="I6" s="33" t="s">
        <v>51</v>
      </c>
      <c r="J6" s="29"/>
    </row>
    <row r="7" spans="1:10" ht="39" customHeight="1">
      <c r="A7" s="1" t="s">
        <v>6</v>
      </c>
      <c r="B7" s="32" t="s">
        <v>71</v>
      </c>
      <c r="C7" s="35" t="s">
        <v>67</v>
      </c>
      <c r="D7" s="4">
        <v>13</v>
      </c>
      <c r="E7" s="15">
        <v>2100</v>
      </c>
      <c r="F7" s="15">
        <v>30</v>
      </c>
      <c r="G7" s="15">
        <f aca="true" t="shared" si="0" ref="G7:G17">(E7+F7)*D7</f>
        <v>27690</v>
      </c>
      <c r="H7" s="15">
        <v>27690</v>
      </c>
      <c r="I7" s="33" t="s">
        <v>66</v>
      </c>
      <c r="J7" s="29"/>
    </row>
    <row r="8" spans="1:10" ht="45.75" customHeight="1">
      <c r="A8" s="1" t="s">
        <v>7</v>
      </c>
      <c r="B8" s="27" t="s">
        <v>42</v>
      </c>
      <c r="C8" s="36" t="s">
        <v>49</v>
      </c>
      <c r="D8" s="4">
        <v>13</v>
      </c>
      <c r="E8" s="15">
        <v>2100</v>
      </c>
      <c r="F8" s="15">
        <v>30</v>
      </c>
      <c r="G8" s="15">
        <f t="shared" si="0"/>
        <v>27690</v>
      </c>
      <c r="H8" s="15">
        <v>25590</v>
      </c>
      <c r="I8" s="33" t="s">
        <v>65</v>
      </c>
      <c r="J8" s="29"/>
    </row>
    <row r="9" spans="1:10" ht="30.75" customHeight="1">
      <c r="A9" s="1" t="s">
        <v>8</v>
      </c>
      <c r="B9" s="22" t="s">
        <v>43</v>
      </c>
      <c r="C9" s="11" t="s">
        <v>53</v>
      </c>
      <c r="D9" s="6">
        <v>13</v>
      </c>
      <c r="E9" s="15">
        <v>2100</v>
      </c>
      <c r="F9" s="15">
        <v>30</v>
      </c>
      <c r="G9" s="15">
        <f t="shared" si="0"/>
        <v>27690</v>
      </c>
      <c r="H9" s="15">
        <v>27690</v>
      </c>
      <c r="I9" s="33" t="s">
        <v>51</v>
      </c>
      <c r="J9" s="29"/>
    </row>
    <row r="10" spans="1:10" ht="32.25" customHeight="1">
      <c r="A10" s="1" t="s">
        <v>9</v>
      </c>
      <c r="B10" s="5" t="s">
        <v>44</v>
      </c>
      <c r="C10" s="34" t="s">
        <v>54</v>
      </c>
      <c r="D10" s="6">
        <v>13</v>
      </c>
      <c r="E10" s="15">
        <v>2100</v>
      </c>
      <c r="F10" s="15">
        <v>30</v>
      </c>
      <c r="G10" s="15">
        <f t="shared" si="0"/>
        <v>27690</v>
      </c>
      <c r="H10" s="15">
        <v>27690</v>
      </c>
      <c r="I10" s="31" t="s">
        <v>45</v>
      </c>
      <c r="J10" s="29"/>
    </row>
    <row r="11" spans="1:10" ht="31.5" customHeight="1">
      <c r="A11" s="1" t="s">
        <v>10</v>
      </c>
      <c r="B11" s="7" t="s">
        <v>32</v>
      </c>
      <c r="C11" s="35" t="s">
        <v>24</v>
      </c>
      <c r="D11" s="4">
        <v>14</v>
      </c>
      <c r="E11" s="15">
        <v>2100</v>
      </c>
      <c r="F11" s="15">
        <v>30</v>
      </c>
      <c r="G11" s="15">
        <f t="shared" si="0"/>
        <v>29820</v>
      </c>
      <c r="H11" s="15">
        <v>29820</v>
      </c>
      <c r="I11" s="33" t="s">
        <v>51</v>
      </c>
      <c r="J11" s="29"/>
    </row>
    <row r="12" spans="1:10" ht="56.25" customHeight="1">
      <c r="A12" s="17" t="s">
        <v>50</v>
      </c>
      <c r="B12" s="2" t="s">
        <v>36</v>
      </c>
      <c r="C12" s="35" t="s">
        <v>38</v>
      </c>
      <c r="D12" s="4">
        <v>12</v>
      </c>
      <c r="E12" s="15">
        <v>2100</v>
      </c>
      <c r="F12" s="15">
        <v>30</v>
      </c>
      <c r="G12" s="15">
        <f t="shared" si="0"/>
        <v>25560</v>
      </c>
      <c r="H12" s="15">
        <v>25560</v>
      </c>
      <c r="I12" s="33" t="s">
        <v>68</v>
      </c>
      <c r="J12" s="29"/>
    </row>
    <row r="13" spans="1:10" ht="55.5" customHeight="1">
      <c r="A13" s="17" t="s">
        <v>34</v>
      </c>
      <c r="B13" s="2" t="s">
        <v>35</v>
      </c>
      <c r="C13" s="35" t="s">
        <v>55</v>
      </c>
      <c r="D13" s="4">
        <v>12</v>
      </c>
      <c r="E13" s="15">
        <v>2100</v>
      </c>
      <c r="F13" s="15">
        <v>30</v>
      </c>
      <c r="G13" s="15">
        <f t="shared" si="0"/>
        <v>25560</v>
      </c>
      <c r="H13" s="15">
        <v>25560</v>
      </c>
      <c r="I13" s="33" t="s">
        <v>68</v>
      </c>
      <c r="J13" s="29"/>
    </row>
    <row r="14" spans="1:10" ht="45.75" customHeight="1">
      <c r="A14" s="17" t="s">
        <v>40</v>
      </c>
      <c r="B14" s="2" t="s">
        <v>18</v>
      </c>
      <c r="C14" s="35" t="s">
        <v>56</v>
      </c>
      <c r="D14" s="4">
        <v>26</v>
      </c>
      <c r="E14" s="15">
        <v>2100</v>
      </c>
      <c r="F14" s="15">
        <v>30</v>
      </c>
      <c r="G14" s="15">
        <f t="shared" si="0"/>
        <v>55380</v>
      </c>
      <c r="H14" s="15">
        <v>55380</v>
      </c>
      <c r="I14" s="33" t="s">
        <v>52</v>
      </c>
      <c r="J14" s="29"/>
    </row>
    <row r="15" spans="1:10" ht="33.75" customHeight="1">
      <c r="A15" s="17" t="s">
        <v>41</v>
      </c>
      <c r="B15" s="2" t="s">
        <v>37</v>
      </c>
      <c r="C15" s="35" t="s">
        <v>39</v>
      </c>
      <c r="D15" s="4">
        <v>13</v>
      </c>
      <c r="E15" s="15">
        <v>2100</v>
      </c>
      <c r="F15" s="15">
        <v>30</v>
      </c>
      <c r="G15" s="15">
        <f t="shared" si="0"/>
        <v>27690</v>
      </c>
      <c r="H15" s="15">
        <v>27690</v>
      </c>
      <c r="I15" s="33" t="s">
        <v>51</v>
      </c>
      <c r="J15" s="29"/>
    </row>
    <row r="16" spans="1:10" ht="40.5" customHeight="1">
      <c r="A16" s="17" t="s">
        <v>22</v>
      </c>
      <c r="B16" s="2" t="s">
        <v>33</v>
      </c>
      <c r="C16" s="35" t="s">
        <v>63</v>
      </c>
      <c r="D16" s="4">
        <v>13</v>
      </c>
      <c r="E16" s="15">
        <v>2100</v>
      </c>
      <c r="F16" s="15">
        <v>30</v>
      </c>
      <c r="G16" s="15">
        <f t="shared" si="0"/>
        <v>27690</v>
      </c>
      <c r="H16" s="15">
        <v>27690</v>
      </c>
      <c r="I16" s="33" t="s">
        <v>51</v>
      </c>
      <c r="J16" s="29"/>
    </row>
    <row r="17" spans="1:10" ht="48.75" customHeight="1">
      <c r="A17" s="17" t="s">
        <v>57</v>
      </c>
      <c r="B17" s="2" t="s">
        <v>46</v>
      </c>
      <c r="C17" s="35" t="s">
        <v>64</v>
      </c>
      <c r="D17" s="4">
        <v>26</v>
      </c>
      <c r="E17" s="15">
        <v>880</v>
      </c>
      <c r="F17" s="15">
        <v>0</v>
      </c>
      <c r="G17" s="15">
        <f t="shared" si="0"/>
        <v>22880</v>
      </c>
      <c r="H17" s="15">
        <v>21120</v>
      </c>
      <c r="I17" s="22" t="s">
        <v>69</v>
      </c>
      <c r="J17" s="29"/>
    </row>
    <row r="18" spans="1:10" ht="30.75" customHeight="1">
      <c r="A18" s="1" t="s">
        <v>19</v>
      </c>
      <c r="B18" s="7" t="s">
        <v>70</v>
      </c>
      <c r="C18" s="3"/>
      <c r="D18" s="4" t="s">
        <v>17</v>
      </c>
      <c r="E18" s="4" t="s">
        <v>17</v>
      </c>
      <c r="F18" s="15"/>
      <c r="G18" s="15"/>
      <c r="H18" s="15">
        <f>SUM(H4:H17)</f>
        <v>404550</v>
      </c>
      <c r="I18" s="15"/>
      <c r="J18" s="10"/>
    </row>
    <row r="19" spans="1:9" ht="30" customHeight="1">
      <c r="A19" s="8" t="s">
        <v>16</v>
      </c>
      <c r="B19" s="9" t="s">
        <v>29</v>
      </c>
      <c r="C19" s="16" t="s">
        <v>13</v>
      </c>
      <c r="D19" s="10"/>
      <c r="E19" s="20"/>
      <c r="F19" s="10" t="s">
        <v>14</v>
      </c>
      <c r="G19" s="23" t="s">
        <v>17</v>
      </c>
      <c r="H19" s="23" t="s">
        <v>15</v>
      </c>
      <c r="I19" s="10" t="s">
        <v>30</v>
      </c>
    </row>
    <row r="20" ht="16.5">
      <c r="A20" s="20" t="s">
        <v>23</v>
      </c>
    </row>
    <row r="22" spans="1:9" ht="30">
      <c r="A22" s="12"/>
      <c r="B22" s="12"/>
      <c r="C22" s="12"/>
      <c r="D22" s="46"/>
      <c r="E22" s="47"/>
      <c r="F22" s="47"/>
      <c r="G22" s="47"/>
      <c r="H22" s="26"/>
      <c r="I22" s="30"/>
    </row>
    <row r="23" spans="1:9" ht="40.5" customHeight="1">
      <c r="A23" s="12"/>
      <c r="B23" s="12"/>
      <c r="C23" s="12"/>
      <c r="D23" s="43"/>
      <c r="E23" s="42"/>
      <c r="F23" s="43"/>
      <c r="G23" s="42"/>
      <c r="H23" s="25"/>
      <c r="I23" s="12"/>
    </row>
    <row r="24" spans="1:9" ht="27.75">
      <c r="A24" s="21"/>
      <c r="B24" s="5"/>
      <c r="C24" s="13"/>
      <c r="D24" s="43"/>
      <c r="E24" s="42"/>
      <c r="F24" s="43"/>
      <c r="G24" s="42"/>
      <c r="H24" s="25"/>
      <c r="I24" s="25"/>
    </row>
    <row r="25" spans="1:9" ht="41.25" customHeight="1">
      <c r="A25" s="21"/>
      <c r="B25" s="21"/>
      <c r="C25" s="21"/>
      <c r="D25" s="43"/>
      <c r="E25" s="42"/>
      <c r="F25" s="43"/>
      <c r="G25" s="42"/>
      <c r="H25" s="25"/>
      <c r="I25" s="21"/>
    </row>
  </sheetData>
  <sheetProtection/>
  <mergeCells count="9">
    <mergeCell ref="A1:I1"/>
    <mergeCell ref="D25:E25"/>
    <mergeCell ref="F23:G23"/>
    <mergeCell ref="F24:G24"/>
    <mergeCell ref="F25:G25"/>
    <mergeCell ref="D2:G2"/>
    <mergeCell ref="D22:G22"/>
    <mergeCell ref="D23:E23"/>
    <mergeCell ref="D24:E24"/>
  </mergeCells>
  <printOptions/>
  <pageMargins left="0.47" right="0.17" top="0.17" bottom="0.16" header="0.27" footer="0.16"/>
  <pageSetup horizontalDpi="600" verticalDpi="600" orientation="landscape" paperSize="9" scale="80" r:id="rId1"/>
  <headerFooter alignWithMargins="0">
    <oddFooter>&amp;C&amp;D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0114</dc:creator>
  <cp:keywords/>
  <dc:description/>
  <cp:lastModifiedBy>sung</cp:lastModifiedBy>
  <cp:lastPrinted>2010-09-23T05:57:14Z</cp:lastPrinted>
  <dcterms:created xsi:type="dcterms:W3CDTF">2004-05-11T03:10:21Z</dcterms:created>
  <dcterms:modified xsi:type="dcterms:W3CDTF">2010-09-23T05:59:23Z</dcterms:modified>
  <cp:category/>
  <cp:version/>
  <cp:contentType/>
  <cp:contentStatus/>
</cp:coreProperties>
</file>