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1715" windowHeight="7860" activeTab="0"/>
  </bookViews>
  <sheets>
    <sheet name="101.04-06" sheetId="1" r:id="rId1"/>
    <sheet name="收費日" sheetId="2" r:id="rId2"/>
  </sheets>
  <definedNames/>
  <calcPr fullCalcOnLoad="1"/>
</workbook>
</file>

<file path=xl/sharedStrings.xml><?xml version="1.0" encoding="utf-8"?>
<sst xmlns="http://schemas.openxmlformats.org/spreadsheetml/2006/main" count="71" uniqueCount="65">
  <si>
    <t>時</t>
  </si>
  <si>
    <t>段</t>
  </si>
  <si>
    <t>租借</t>
  </si>
  <si>
    <t>次數</t>
  </si>
  <si>
    <t>週三前段</t>
  </si>
  <si>
    <t>週三後段</t>
  </si>
  <si>
    <t>週四前段</t>
  </si>
  <si>
    <t>週四後段</t>
  </si>
  <si>
    <t>單位</t>
  </si>
  <si>
    <t>實收</t>
  </si>
  <si>
    <t>總務主任</t>
  </si>
  <si>
    <t>會計主任</t>
  </si>
  <si>
    <t xml:space="preserve">承辦人     </t>
  </si>
  <si>
    <t xml:space="preserve"> </t>
  </si>
  <si>
    <t>週日羽球隊</t>
  </si>
  <si>
    <t>總　計</t>
  </si>
  <si>
    <t>金額</t>
  </si>
  <si>
    <t>週一前段</t>
  </si>
  <si>
    <t xml:space="preserve">                                                                                                                                                                                                                                                               </t>
  </si>
  <si>
    <t>週二後段</t>
  </si>
  <si>
    <t>週一後段</t>
  </si>
  <si>
    <t>事務組長</t>
  </si>
  <si>
    <t>全球人壽</t>
  </si>
  <si>
    <t>主恩羽球隊</t>
  </si>
  <si>
    <t>亦辰羽球隊</t>
  </si>
  <si>
    <t>熱羽社</t>
  </si>
  <si>
    <t>翔雁旅遊用品社</t>
  </si>
  <si>
    <t>法務部行政執行署暨台北行政執行處及財政部台北市國稅局羽球同好</t>
  </si>
  <si>
    <t>復興國際旅行社</t>
  </si>
  <si>
    <t>場地費</t>
  </si>
  <si>
    <t>照明費</t>
  </si>
  <si>
    <t>備註</t>
  </si>
  <si>
    <t>前鋒自動化股份有限公司</t>
  </si>
  <si>
    <t>場地費合計</t>
  </si>
  <si>
    <t>叡揚資訊職工福利委員會</t>
  </si>
  <si>
    <t>台灣富士全錄(股)公司
職工福利委員會</t>
  </si>
  <si>
    <t>照明費
合計</t>
  </si>
  <si>
    <t>＊續租單位，場地保證金續用。
連續承租2季照明費優待。</t>
  </si>
  <si>
    <t>扣除暫停場租金額</t>
  </si>
  <si>
    <r>
      <t xml:space="preserve">週日上午 </t>
    </r>
    <r>
      <rPr>
        <sz val="10"/>
        <color indexed="8"/>
        <rFont val="標楷體"/>
        <family val="4"/>
      </rPr>
      <t>(08:00~12:00)</t>
    </r>
  </si>
  <si>
    <r>
      <t xml:space="preserve">週日下午 </t>
    </r>
    <r>
      <rPr>
        <sz val="10"/>
        <color indexed="8"/>
        <rFont val="標楷體"/>
        <family val="4"/>
      </rPr>
      <t>(15:00~17:00)</t>
    </r>
  </si>
  <si>
    <r>
      <t>週六下午</t>
    </r>
    <r>
      <rPr>
        <sz val="10"/>
        <color indexed="8"/>
        <rFont val="標楷體"/>
        <family val="4"/>
      </rPr>
      <t>(13:00~17:00)</t>
    </r>
  </si>
  <si>
    <r>
      <t>週六下午</t>
    </r>
    <r>
      <rPr>
        <sz val="10"/>
        <color indexed="8"/>
        <rFont val="標楷體"/>
        <family val="4"/>
      </rPr>
      <t>(16:00~18:00)</t>
    </r>
  </si>
  <si>
    <r>
      <t>週六下午</t>
    </r>
    <r>
      <rPr>
        <sz val="10"/>
        <color indexed="8"/>
        <rFont val="標楷體"/>
        <family val="4"/>
      </rPr>
      <t>(14:00~16:00)</t>
    </r>
  </si>
  <si>
    <t xml:space="preserve"> 校長</t>
  </si>
  <si>
    <t>13隊</t>
  </si>
  <si>
    <t>新光人壽職工福利委員會
（網球）</t>
  </si>
  <si>
    <t xml:space="preserve">＊續租單位，場地保證金續用。
連續承租2季照明費優待。
</t>
  </si>
  <si>
    <t>＊續租單位，場地保證金續用。
連續承租2季照明費優待。
扣除日:6/12</t>
  </si>
  <si>
    <t>＊續租單位，場地保證金續用。
連續承租2季照明費優待。
扣除日:6/21</t>
  </si>
  <si>
    <t>＊續租單位，場地保證金續用。
連續承租2季照明費優待。
補扣:1/22除夕</t>
  </si>
  <si>
    <t>＊續租單位，場地保證金續用。
補繳:2/25</t>
  </si>
  <si>
    <t>6/19場地佈置(小學)</t>
  </si>
  <si>
    <t>三</t>
  </si>
  <si>
    <t>四</t>
  </si>
  <si>
    <t>6/21場地布置(幼)</t>
  </si>
  <si>
    <t>五</t>
  </si>
  <si>
    <t>101年</t>
  </si>
  <si>
    <t>4-6月
收費次數</t>
  </si>
  <si>
    <t>六</t>
  </si>
  <si>
    <t>日</t>
  </si>
  <si>
    <t>一</t>
  </si>
  <si>
    <t>二</t>
  </si>
  <si>
    <t xml:space="preserve">臺北市中山區中山國民小學101年04至06月羽球及網球場地開放租金收費表(第一階段)      </t>
  </si>
  <si>
    <t>＊續租單位，場地保證金續用。
連續承租2季照明費優待。
補扣:3/3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</si>
</sst>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_-* #,##0.0_-;\-* #,##0.0_-;_-* &quot;-&quot;??_-;_-@_-"/>
    <numFmt numFmtId="181" formatCode="_-* #,##0_-;\-* #,##0_-;_-* &quot;-&quot;??_-;_-@_-"/>
    <numFmt numFmtId="182" formatCode="0.00_);[Red]\(0.00\)"/>
    <numFmt numFmtId="183" formatCode="0.0_);[Red]\(0.0\)"/>
    <numFmt numFmtId="184" formatCode="0_);[Red]\(0\)"/>
  </numFmts>
  <fonts count="52">
    <font>
      <sz val="12"/>
      <name val="新細明體"/>
      <family val="1"/>
    </font>
    <font>
      <sz val="9"/>
      <name val="新細明體"/>
      <family val="1"/>
    </font>
    <font>
      <u val="single"/>
      <sz val="12"/>
      <color indexed="12"/>
      <name val="新細明體"/>
      <family val="1"/>
    </font>
    <font>
      <u val="single"/>
      <sz val="12"/>
      <color indexed="36"/>
      <name val="新細明體"/>
      <family val="1"/>
    </font>
    <font>
      <sz val="20"/>
      <color indexed="8"/>
      <name val="標楷體"/>
      <family val="4"/>
    </font>
    <font>
      <sz val="14"/>
      <color indexed="8"/>
      <name val="標楷體"/>
      <family val="4"/>
    </font>
    <font>
      <sz val="12"/>
      <color indexed="8"/>
      <name val="標楷體"/>
      <family val="4"/>
    </font>
    <font>
      <sz val="18"/>
      <color indexed="8"/>
      <name val="標楷體"/>
      <family val="4"/>
    </font>
    <font>
      <sz val="10"/>
      <color indexed="8"/>
      <name val="標楷體"/>
      <family val="4"/>
    </font>
    <font>
      <sz val="12"/>
      <name val="標楷體"/>
      <family val="4"/>
    </font>
    <font>
      <sz val="14"/>
      <name val="標楷體"/>
      <family val="4"/>
    </font>
    <font>
      <sz val="22"/>
      <color indexed="8"/>
      <name val="標楷體"/>
      <family val="4"/>
    </font>
    <font>
      <sz val="11"/>
      <color indexed="8"/>
      <name val="標楷體"/>
      <family val="4"/>
    </font>
    <font>
      <sz val="9"/>
      <color indexed="8"/>
      <name val="標楷體"/>
      <family val="4"/>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標楷體"/>
      <family val="4"/>
    </font>
    <font>
      <sz val="14"/>
      <color rgb="FFFF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FFFF00"/>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diagonalUp="1">
      <left style="thin"/>
      <right style="thin"/>
      <top style="thin"/>
      <bottom style="thin"/>
      <diagonal style="thin"/>
    </border>
    <border>
      <left style="medium"/>
      <right style="thin"/>
      <top style="thin"/>
      <bottom/>
    </border>
    <border>
      <left style="medium"/>
      <right style="thin"/>
      <top/>
      <bottom style="thin"/>
    </border>
    <border>
      <left style="thin"/>
      <right/>
      <top style="thin"/>
      <bottom style="medium"/>
    </border>
    <border>
      <left style="medium"/>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82">
    <xf numFmtId="0" fontId="0" fillId="0" borderId="0" xfId="0" applyAlignment="1">
      <alignment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justify" vertical="center" wrapText="1"/>
    </xf>
    <xf numFmtId="0" fontId="5" fillId="33" borderId="10" xfId="0" applyFont="1" applyFill="1" applyBorder="1" applyAlignment="1">
      <alignment horizontal="center" vertical="center"/>
    </xf>
    <xf numFmtId="0" fontId="5" fillId="33" borderId="0" xfId="0" applyFont="1" applyFill="1" applyBorder="1" applyAlignment="1">
      <alignment horizontal="justify" vertical="center" wrapText="1"/>
    </xf>
    <xf numFmtId="0" fontId="5" fillId="33" borderId="12" xfId="0" applyFont="1" applyFill="1" applyBorder="1" applyAlignment="1">
      <alignment horizontal="center" vertical="center"/>
    </xf>
    <xf numFmtId="0" fontId="5" fillId="33" borderId="10" xfId="0" applyFont="1" applyFill="1" applyBorder="1" applyAlignment="1">
      <alignment horizontal="justify" vertical="center" wrapText="1"/>
    </xf>
    <xf numFmtId="0" fontId="5" fillId="33" borderId="0" xfId="0" applyFont="1" applyFill="1" applyAlignment="1">
      <alignment vertical="center"/>
    </xf>
    <xf numFmtId="0" fontId="4" fillId="33" borderId="0" xfId="0" applyFont="1" applyFill="1" applyBorder="1" applyAlignment="1">
      <alignment horizontal="center" vertical="center"/>
    </xf>
    <xf numFmtId="0" fontId="5" fillId="33" borderId="13" xfId="0" applyFont="1" applyFill="1" applyBorder="1" applyAlignment="1">
      <alignment horizontal="center" vertical="center"/>
    </xf>
    <xf numFmtId="181" fontId="5" fillId="33" borderId="10" xfId="33" applyNumberFormat="1" applyFont="1" applyFill="1" applyBorder="1" applyAlignment="1">
      <alignment vertical="center"/>
    </xf>
    <xf numFmtId="0" fontId="6" fillId="33" borderId="10" xfId="0" applyFont="1" applyFill="1" applyBorder="1" applyAlignment="1">
      <alignment horizontal="center" vertical="center" wrapText="1"/>
    </xf>
    <xf numFmtId="0" fontId="5" fillId="33" borderId="14" xfId="0" applyFont="1" applyFill="1" applyBorder="1" applyAlignment="1">
      <alignment horizontal="center" vertical="center"/>
    </xf>
    <xf numFmtId="181" fontId="5" fillId="33" borderId="10" xfId="33" applyNumberFormat="1" applyFont="1" applyFill="1" applyBorder="1" applyAlignment="1">
      <alignment horizontal="center" vertical="center"/>
    </xf>
    <xf numFmtId="0" fontId="6" fillId="33" borderId="0" xfId="0" applyFont="1" applyFill="1" applyAlignment="1">
      <alignment vertical="center"/>
    </xf>
    <xf numFmtId="0" fontId="8" fillId="33" borderId="10" xfId="0" applyFont="1" applyFill="1" applyBorder="1" applyAlignment="1">
      <alignment horizontal="justify" vertical="center" wrapText="1"/>
    </xf>
    <xf numFmtId="181" fontId="5" fillId="33" borderId="0" xfId="33" applyNumberFormat="1" applyFont="1" applyFill="1" applyAlignment="1">
      <alignment vertical="center"/>
    </xf>
    <xf numFmtId="181" fontId="6" fillId="33" borderId="0" xfId="33" applyNumberFormat="1" applyFont="1" applyFill="1" applyAlignment="1">
      <alignment vertical="center"/>
    </xf>
    <xf numFmtId="0" fontId="6" fillId="33" borderId="0" xfId="0" applyFont="1" applyFill="1" applyBorder="1" applyAlignment="1">
      <alignment horizontal="center" vertical="center"/>
    </xf>
    <xf numFmtId="0" fontId="5" fillId="33" borderId="10" xfId="0" applyFont="1" applyFill="1" applyBorder="1" applyAlignment="1">
      <alignment vertical="center" wrapText="1"/>
    </xf>
    <xf numFmtId="0" fontId="11" fillId="33" borderId="0" xfId="0" applyFont="1" applyFill="1" applyBorder="1" applyAlignment="1">
      <alignment horizontal="center" vertical="center"/>
    </xf>
    <xf numFmtId="0" fontId="6" fillId="33" borderId="11" xfId="0" applyFont="1" applyFill="1" applyBorder="1" applyAlignment="1">
      <alignment horizontal="justify" vertical="center" wrapText="1"/>
    </xf>
    <xf numFmtId="181" fontId="6" fillId="33" borderId="10" xfId="33" applyNumberFormat="1" applyFont="1" applyFill="1" applyBorder="1" applyAlignment="1">
      <alignment horizontal="center" vertical="center"/>
    </xf>
    <xf numFmtId="0" fontId="0" fillId="0" borderId="12" xfId="0" applyBorder="1" applyAlignment="1">
      <alignment vertical="center"/>
    </xf>
    <xf numFmtId="181" fontId="5" fillId="33" borderId="10" xfId="33" applyNumberFormat="1" applyFont="1" applyFill="1" applyBorder="1" applyAlignment="1">
      <alignment vertical="center"/>
    </xf>
    <xf numFmtId="181" fontId="5" fillId="33" borderId="0" xfId="33" applyNumberFormat="1" applyFont="1" applyFill="1" applyAlignment="1">
      <alignment horizontal="center" vertical="center"/>
    </xf>
    <xf numFmtId="181" fontId="6" fillId="33" borderId="0" xfId="33" applyNumberFormat="1"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horizontal="left" vertical="center" wrapText="1"/>
    </xf>
    <xf numFmtId="0" fontId="5" fillId="33" borderId="15" xfId="0" applyFont="1" applyFill="1" applyBorder="1" applyAlignment="1">
      <alignment vertical="center"/>
    </xf>
    <xf numFmtId="0" fontId="13" fillId="33" borderId="10" xfId="0" applyFont="1" applyFill="1" applyBorder="1" applyAlignment="1">
      <alignment horizontal="justify" vertical="center" wrapText="1"/>
    </xf>
    <xf numFmtId="0" fontId="12" fillId="33" borderId="11" xfId="0" applyFont="1" applyFill="1" applyBorder="1" applyAlignment="1">
      <alignment horizontal="justify" vertical="center" wrapText="1"/>
    </xf>
    <xf numFmtId="184" fontId="6" fillId="33" borderId="10" xfId="33" applyNumberFormat="1" applyFont="1" applyFill="1" applyBorder="1" applyAlignment="1">
      <alignment horizontal="center" vertical="center"/>
    </xf>
    <xf numFmtId="184" fontId="5" fillId="33" borderId="10" xfId="33" applyNumberFormat="1" applyFont="1" applyFill="1" applyBorder="1" applyAlignment="1">
      <alignment horizontal="center" vertical="center"/>
    </xf>
    <xf numFmtId="181" fontId="13" fillId="33" borderId="10" xfId="33" applyNumberFormat="1" applyFont="1" applyFill="1" applyBorder="1" applyAlignment="1">
      <alignment horizontal="center" vertical="center" wrapText="1"/>
    </xf>
    <xf numFmtId="184" fontId="6" fillId="33" borderId="0" xfId="33" applyNumberFormat="1" applyFont="1" applyFill="1" applyAlignment="1">
      <alignment horizontal="center" vertical="center"/>
    </xf>
    <xf numFmtId="184" fontId="5" fillId="33" borderId="10" xfId="33" applyNumberFormat="1" applyFont="1" applyFill="1" applyBorder="1" applyAlignment="1">
      <alignment horizontal="right" vertical="center"/>
    </xf>
    <xf numFmtId="181" fontId="6" fillId="33" borderId="10" xfId="33" applyNumberFormat="1" applyFont="1" applyFill="1" applyBorder="1" applyAlignment="1">
      <alignment vertical="center"/>
    </xf>
    <xf numFmtId="0" fontId="5" fillId="33" borderId="0" xfId="0" applyFont="1" applyFill="1" applyAlignment="1">
      <alignment horizontal="left" vertical="top"/>
    </xf>
    <xf numFmtId="0" fontId="0" fillId="0" borderId="10" xfId="0" applyBorder="1" applyAlignment="1">
      <alignment horizontal="center" vertical="center" wrapText="1"/>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8" xfId="0" applyFont="1" applyFill="1" applyBorder="1" applyAlignment="1">
      <alignment horizontal="center" vertical="center"/>
    </xf>
    <xf numFmtId="0" fontId="50" fillId="0" borderId="10" xfId="0" applyFont="1" applyBorder="1" applyAlignment="1">
      <alignment horizontal="center" vertical="center"/>
    </xf>
    <xf numFmtId="0" fontId="0" fillId="0" borderId="18" xfId="0" applyBorder="1" applyAlignment="1">
      <alignment vertical="center"/>
    </xf>
    <xf numFmtId="0" fontId="10" fillId="0" borderId="19" xfId="0" applyFont="1" applyBorder="1" applyAlignment="1">
      <alignment horizontal="center" vertical="center"/>
    </xf>
    <xf numFmtId="0" fontId="50" fillId="0" borderId="20" xfId="0" applyFont="1" applyBorder="1" applyAlignment="1">
      <alignment horizontal="center" vertical="center"/>
    </xf>
    <xf numFmtId="0" fontId="51" fillId="0" borderId="0" xfId="0" applyFont="1" applyBorder="1" applyAlignment="1">
      <alignment vertical="center"/>
    </xf>
    <xf numFmtId="0" fontId="0" fillId="0" borderId="0" xfId="0" applyBorder="1" applyAlignment="1">
      <alignment vertical="center"/>
    </xf>
    <xf numFmtId="0" fontId="50" fillId="0" borderId="16" xfId="0" applyFont="1" applyBorder="1" applyAlignment="1">
      <alignment horizontal="center" vertical="center"/>
    </xf>
    <xf numFmtId="0" fontId="5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24" xfId="0" applyBorder="1" applyAlignment="1">
      <alignment vertical="center"/>
    </xf>
    <xf numFmtId="0" fontId="51" fillId="0" borderId="25"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horizontal="center" vertical="center"/>
    </xf>
    <xf numFmtId="0" fontId="10" fillId="0" borderId="27" xfId="0" applyFont="1" applyBorder="1" applyAlignment="1">
      <alignment horizontal="center" vertical="center"/>
    </xf>
    <xf numFmtId="0" fontId="14" fillId="0" borderId="28" xfId="0" applyFont="1" applyBorder="1" applyAlignment="1">
      <alignment horizontal="center" vertical="center"/>
    </xf>
    <xf numFmtId="0" fontId="10" fillId="33" borderId="11" xfId="0" applyFont="1" applyFill="1" applyBorder="1" applyAlignment="1">
      <alignment horizontal="justify" vertical="center" wrapText="1"/>
    </xf>
    <xf numFmtId="0" fontId="4" fillId="33" borderId="29" xfId="0" applyFont="1" applyFill="1" applyBorder="1" applyAlignment="1">
      <alignment horizontal="center"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xf numFmtId="0" fontId="5" fillId="33" borderId="15" xfId="0" applyFont="1" applyFill="1" applyBorder="1" applyAlignment="1">
      <alignment horizontal="right" vertical="center"/>
    </xf>
    <xf numFmtId="0" fontId="7"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11"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14" fillId="34" borderId="33" xfId="0" applyFont="1" applyFill="1" applyBorder="1" applyAlignment="1">
      <alignment horizontal="center" vertical="center"/>
    </xf>
    <xf numFmtId="0" fontId="14" fillId="9" borderId="31" xfId="0" applyFont="1" applyFill="1" applyBorder="1" applyAlignment="1">
      <alignment horizontal="center" vertical="center"/>
    </xf>
    <xf numFmtId="0" fontId="14" fillId="9" borderId="32" xfId="0" applyFont="1" applyFill="1" applyBorder="1" applyAlignment="1">
      <alignment horizontal="center" vertical="center"/>
    </xf>
    <xf numFmtId="0" fontId="14" fillId="9" borderId="34" xfId="0" applyFont="1" applyFill="1" applyBorder="1" applyAlignment="1">
      <alignment horizontal="center" vertical="center"/>
    </xf>
    <xf numFmtId="0" fontId="14" fillId="14" borderId="31" xfId="0" applyFont="1" applyFill="1" applyBorder="1" applyAlignment="1">
      <alignment horizontal="center" vertical="center"/>
    </xf>
    <xf numFmtId="0" fontId="14" fillId="14" borderId="32" xfId="0" applyFont="1" applyFill="1" applyBorder="1" applyAlignment="1">
      <alignment horizontal="center" vertical="center"/>
    </xf>
    <xf numFmtId="0" fontId="14" fillId="14" borderId="33" xfId="0" applyFont="1" applyFill="1" applyBorder="1" applyAlignment="1">
      <alignment horizontal="center" vertical="center"/>
    </xf>
    <xf numFmtId="0" fontId="14" fillId="14" borderId="34"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zoomScale="96" zoomScaleNormal="96" zoomScalePageLayoutView="0" workbookViewId="0" topLeftCell="A4">
      <selection activeCell="J11" sqref="J11"/>
    </sheetView>
  </sheetViews>
  <sheetFormatPr defaultColWidth="9.00390625" defaultRowHeight="16.5"/>
  <cols>
    <col min="1" max="1" width="14.75390625" style="14" customWidth="1"/>
    <col min="2" max="2" width="31.00390625" style="14" customWidth="1"/>
    <col min="3" max="3" width="7.00390625" style="14" customWidth="1"/>
    <col min="4" max="4" width="9.75390625" style="17" customWidth="1"/>
    <col min="5" max="5" width="6.75390625" style="35" customWidth="1"/>
    <col min="6" max="6" width="12.375" style="26" customWidth="1"/>
    <col min="7" max="7" width="7.50390625" style="26" customWidth="1"/>
    <col min="8" max="8" width="12.00390625" style="26" customWidth="1"/>
    <col min="9" max="9" width="13.625" style="17" customWidth="1"/>
    <col min="10" max="10" width="28.75390625" style="14" customWidth="1"/>
    <col min="11" max="16384" width="9.00390625" style="14" customWidth="1"/>
  </cols>
  <sheetData>
    <row r="1" spans="1:10" ht="27.75">
      <c r="A1" s="63" t="s">
        <v>63</v>
      </c>
      <c r="B1" s="64"/>
      <c r="C1" s="64"/>
      <c r="D1" s="64"/>
      <c r="E1" s="64"/>
      <c r="F1" s="64"/>
      <c r="G1" s="65"/>
      <c r="H1" s="65"/>
      <c r="I1" s="65"/>
      <c r="J1" s="65"/>
    </row>
    <row r="2" spans="1:10" ht="19.5">
      <c r="A2" s="12" t="s">
        <v>0</v>
      </c>
      <c r="B2" s="5" t="s">
        <v>2</v>
      </c>
      <c r="C2" s="69" t="s">
        <v>16</v>
      </c>
      <c r="D2" s="70"/>
      <c r="E2" s="70"/>
      <c r="F2" s="70"/>
      <c r="G2" s="70"/>
      <c r="H2" s="70"/>
      <c r="I2" s="71"/>
      <c r="J2" s="23"/>
    </row>
    <row r="3" spans="1:10" ht="26.25" customHeight="1">
      <c r="A3" s="9" t="s">
        <v>1</v>
      </c>
      <c r="B3" s="9" t="s">
        <v>8</v>
      </c>
      <c r="C3" s="3" t="s">
        <v>3</v>
      </c>
      <c r="D3" s="3" t="s">
        <v>29</v>
      </c>
      <c r="E3" s="32" t="s">
        <v>30</v>
      </c>
      <c r="F3" s="22" t="s">
        <v>33</v>
      </c>
      <c r="G3" s="34" t="s">
        <v>36</v>
      </c>
      <c r="H3" s="34" t="s">
        <v>38</v>
      </c>
      <c r="I3" s="13" t="s">
        <v>9</v>
      </c>
      <c r="J3" s="9" t="s">
        <v>31</v>
      </c>
    </row>
    <row r="4" spans="1:10" ht="37.5" customHeight="1">
      <c r="A4" s="9" t="s">
        <v>17</v>
      </c>
      <c r="B4" s="6" t="s">
        <v>22</v>
      </c>
      <c r="C4" s="3">
        <v>13</v>
      </c>
      <c r="D4" s="37">
        <v>2100</v>
      </c>
      <c r="E4" s="36">
        <v>0</v>
      </c>
      <c r="F4" s="24">
        <f>D4*C4</f>
        <v>27300</v>
      </c>
      <c r="G4" s="24">
        <f>E4*C4</f>
        <v>0</v>
      </c>
      <c r="H4" s="24"/>
      <c r="I4" s="10">
        <f>F4+G4-H4</f>
        <v>27300</v>
      </c>
      <c r="J4" s="30" t="s">
        <v>47</v>
      </c>
    </row>
    <row r="5" spans="1:10" ht="41.25" customHeight="1">
      <c r="A5" s="1" t="s">
        <v>20</v>
      </c>
      <c r="B5" s="19" t="s">
        <v>34</v>
      </c>
      <c r="C5" s="3">
        <v>13</v>
      </c>
      <c r="D5" s="37">
        <v>2100</v>
      </c>
      <c r="E5" s="36">
        <v>0</v>
      </c>
      <c r="F5" s="24">
        <f aca="true" t="shared" si="0" ref="F5:F15">D5*C5</f>
        <v>27300</v>
      </c>
      <c r="G5" s="24">
        <f aca="true" t="shared" si="1" ref="G5:G15">E5*C5</f>
        <v>0</v>
      </c>
      <c r="H5" s="24"/>
      <c r="I5" s="10">
        <f aca="true" t="shared" si="2" ref="I5:I15">F5+G5-H5</f>
        <v>27300</v>
      </c>
      <c r="J5" s="30" t="s">
        <v>47</v>
      </c>
    </row>
    <row r="6" spans="1:10" ht="45.75" customHeight="1">
      <c r="A6" s="1" t="s">
        <v>19</v>
      </c>
      <c r="B6" s="31" t="s">
        <v>35</v>
      </c>
      <c r="C6" s="3">
        <v>13</v>
      </c>
      <c r="D6" s="37">
        <v>2100</v>
      </c>
      <c r="E6" s="36">
        <v>0</v>
      </c>
      <c r="F6" s="24">
        <f t="shared" si="0"/>
        <v>27300</v>
      </c>
      <c r="G6" s="24">
        <f t="shared" si="1"/>
        <v>0</v>
      </c>
      <c r="H6" s="24"/>
      <c r="I6" s="10">
        <f t="shared" si="2"/>
        <v>27300</v>
      </c>
      <c r="J6" s="30" t="s">
        <v>48</v>
      </c>
    </row>
    <row r="7" spans="1:10" ht="47.25" customHeight="1">
      <c r="A7" s="1" t="s">
        <v>4</v>
      </c>
      <c r="B7" s="21" t="s">
        <v>32</v>
      </c>
      <c r="C7" s="3">
        <v>13</v>
      </c>
      <c r="D7" s="37">
        <v>2100</v>
      </c>
      <c r="E7" s="36">
        <v>0</v>
      </c>
      <c r="F7" s="24">
        <f t="shared" si="0"/>
        <v>27300</v>
      </c>
      <c r="G7" s="24">
        <f t="shared" si="1"/>
        <v>0</v>
      </c>
      <c r="H7" s="24"/>
      <c r="I7" s="10">
        <f t="shared" si="2"/>
        <v>27300</v>
      </c>
      <c r="J7" s="30" t="s">
        <v>47</v>
      </c>
    </row>
    <row r="8" spans="1:10" ht="40.5" customHeight="1">
      <c r="A8" s="1" t="s">
        <v>5</v>
      </c>
      <c r="B8" s="19" t="s">
        <v>26</v>
      </c>
      <c r="C8" s="3">
        <v>13</v>
      </c>
      <c r="D8" s="37">
        <v>2100</v>
      </c>
      <c r="E8" s="36">
        <v>0</v>
      </c>
      <c r="F8" s="24">
        <f t="shared" si="0"/>
        <v>27300</v>
      </c>
      <c r="G8" s="24">
        <f t="shared" si="1"/>
        <v>0</v>
      </c>
      <c r="H8" s="24"/>
      <c r="I8" s="10">
        <f t="shared" si="2"/>
        <v>27300</v>
      </c>
      <c r="J8" s="30" t="s">
        <v>47</v>
      </c>
    </row>
    <row r="9" spans="1:10" ht="41.25" customHeight="1">
      <c r="A9" s="1" t="s">
        <v>6</v>
      </c>
      <c r="B9" s="15" t="s">
        <v>27</v>
      </c>
      <c r="C9" s="3">
        <v>13</v>
      </c>
      <c r="D9" s="37">
        <v>2100</v>
      </c>
      <c r="E9" s="36">
        <v>0</v>
      </c>
      <c r="F9" s="24">
        <f t="shared" si="0"/>
        <v>27300</v>
      </c>
      <c r="G9" s="24">
        <f t="shared" si="1"/>
        <v>0</v>
      </c>
      <c r="H9" s="24">
        <v>2100</v>
      </c>
      <c r="I9" s="10">
        <f t="shared" si="2"/>
        <v>25200</v>
      </c>
      <c r="J9" s="30" t="s">
        <v>49</v>
      </c>
    </row>
    <row r="10" spans="1:10" ht="39.75" customHeight="1">
      <c r="A10" s="1" t="s">
        <v>7</v>
      </c>
      <c r="B10" s="4" t="s">
        <v>28</v>
      </c>
      <c r="C10" s="3">
        <v>13</v>
      </c>
      <c r="D10" s="37">
        <v>2100</v>
      </c>
      <c r="E10" s="36">
        <v>0</v>
      </c>
      <c r="F10" s="24">
        <f t="shared" si="0"/>
        <v>27300</v>
      </c>
      <c r="G10" s="24">
        <f t="shared" si="1"/>
        <v>0</v>
      </c>
      <c r="H10" s="24">
        <v>2100</v>
      </c>
      <c r="I10" s="10">
        <f t="shared" si="2"/>
        <v>25200</v>
      </c>
      <c r="J10" s="30" t="s">
        <v>49</v>
      </c>
    </row>
    <row r="11" spans="1:10" ht="44.25" customHeight="1">
      <c r="A11" s="11" t="s">
        <v>43</v>
      </c>
      <c r="B11" s="2" t="s">
        <v>24</v>
      </c>
      <c r="C11" s="3">
        <v>13</v>
      </c>
      <c r="D11" s="37">
        <v>2100</v>
      </c>
      <c r="E11" s="36">
        <v>0</v>
      </c>
      <c r="F11" s="24">
        <f t="shared" si="0"/>
        <v>27300</v>
      </c>
      <c r="G11" s="24">
        <f t="shared" si="1"/>
        <v>0</v>
      </c>
      <c r="H11" s="24">
        <v>2100</v>
      </c>
      <c r="I11" s="10">
        <f t="shared" si="2"/>
        <v>25200</v>
      </c>
      <c r="J11" s="30" t="s">
        <v>64</v>
      </c>
    </row>
    <row r="12" spans="1:10" ht="43.5" customHeight="1">
      <c r="A12" s="11" t="s">
        <v>42</v>
      </c>
      <c r="B12" s="2" t="s">
        <v>23</v>
      </c>
      <c r="C12" s="3">
        <v>13</v>
      </c>
      <c r="D12" s="37">
        <v>2100</v>
      </c>
      <c r="E12" s="36">
        <v>0</v>
      </c>
      <c r="F12" s="24">
        <f t="shared" si="0"/>
        <v>27300</v>
      </c>
      <c r="G12" s="24">
        <f t="shared" si="1"/>
        <v>0</v>
      </c>
      <c r="H12" s="24"/>
      <c r="I12" s="10">
        <f t="shared" si="2"/>
        <v>27300</v>
      </c>
      <c r="J12" s="30" t="s">
        <v>47</v>
      </c>
    </row>
    <row r="13" spans="1:10" ht="46.5" customHeight="1">
      <c r="A13" s="11" t="s">
        <v>39</v>
      </c>
      <c r="B13" s="62" t="s">
        <v>14</v>
      </c>
      <c r="C13" s="3">
        <v>26</v>
      </c>
      <c r="D13" s="37">
        <v>2100</v>
      </c>
      <c r="E13" s="36">
        <v>0</v>
      </c>
      <c r="F13" s="24">
        <f t="shared" si="0"/>
        <v>54600</v>
      </c>
      <c r="G13" s="24">
        <f t="shared" si="1"/>
        <v>0</v>
      </c>
      <c r="H13" s="24"/>
      <c r="I13" s="10">
        <f t="shared" si="2"/>
        <v>54600</v>
      </c>
      <c r="J13" s="30" t="s">
        <v>37</v>
      </c>
    </row>
    <row r="14" spans="1:10" ht="56.25" customHeight="1">
      <c r="A14" s="11" t="s">
        <v>40</v>
      </c>
      <c r="B14" s="62" t="s">
        <v>25</v>
      </c>
      <c r="C14" s="3">
        <v>13</v>
      </c>
      <c r="D14" s="37">
        <v>2100</v>
      </c>
      <c r="E14" s="36">
        <v>0</v>
      </c>
      <c r="F14" s="24">
        <f t="shared" si="0"/>
        <v>27300</v>
      </c>
      <c r="G14" s="24">
        <f t="shared" si="1"/>
        <v>0</v>
      </c>
      <c r="H14" s="24">
        <v>2100</v>
      </c>
      <c r="I14" s="10">
        <f t="shared" si="2"/>
        <v>25200</v>
      </c>
      <c r="J14" s="30" t="s">
        <v>50</v>
      </c>
    </row>
    <row r="15" spans="1:10" ht="45" customHeight="1">
      <c r="A15" s="11" t="s">
        <v>41</v>
      </c>
      <c r="B15" s="62" t="s">
        <v>46</v>
      </c>
      <c r="C15" s="3">
        <v>28</v>
      </c>
      <c r="D15" s="10">
        <v>440</v>
      </c>
      <c r="E15" s="36">
        <v>0</v>
      </c>
      <c r="F15" s="24">
        <f t="shared" si="0"/>
        <v>12320</v>
      </c>
      <c r="G15" s="24">
        <f t="shared" si="1"/>
        <v>0</v>
      </c>
      <c r="H15" s="24"/>
      <c r="I15" s="10">
        <f t="shared" si="2"/>
        <v>12320</v>
      </c>
      <c r="J15" s="30" t="s">
        <v>51</v>
      </c>
    </row>
    <row r="16" spans="1:10" ht="30.75" customHeight="1">
      <c r="A16" s="1" t="s">
        <v>15</v>
      </c>
      <c r="B16" s="6" t="s">
        <v>45</v>
      </c>
      <c r="C16" s="3" t="s">
        <v>13</v>
      </c>
      <c r="D16" s="3" t="s">
        <v>13</v>
      </c>
      <c r="E16" s="33"/>
      <c r="F16" s="13"/>
      <c r="G16" s="13"/>
      <c r="H16" s="13"/>
      <c r="I16" s="10">
        <f>SUM(I4:I15)</f>
        <v>331520</v>
      </c>
      <c r="J16" s="10"/>
    </row>
    <row r="17" spans="1:10" ht="30" customHeight="1">
      <c r="A17" s="28" t="s">
        <v>12</v>
      </c>
      <c r="B17" s="27" t="s">
        <v>21</v>
      </c>
      <c r="C17" s="7"/>
      <c r="D17" s="66" t="s">
        <v>10</v>
      </c>
      <c r="E17" s="66"/>
      <c r="F17" s="29"/>
      <c r="G17" s="25"/>
      <c r="H17" s="16" t="s">
        <v>11</v>
      </c>
      <c r="J17" s="38" t="s">
        <v>44</v>
      </c>
    </row>
    <row r="18" ht="16.5">
      <c r="A18" s="14" t="s">
        <v>18</v>
      </c>
    </row>
    <row r="20" spans="1:10" ht="30">
      <c r="A20" s="8"/>
      <c r="B20" s="8"/>
      <c r="C20" s="67"/>
      <c r="D20" s="68"/>
      <c r="E20" s="68"/>
      <c r="F20" s="68"/>
      <c r="G20" s="18"/>
      <c r="H20" s="18"/>
      <c r="I20" s="18"/>
      <c r="J20" s="20"/>
    </row>
  </sheetData>
  <sheetProtection/>
  <mergeCells count="4">
    <mergeCell ref="A1:J1"/>
    <mergeCell ref="D17:E17"/>
    <mergeCell ref="C20:F20"/>
    <mergeCell ref="C2:I2"/>
  </mergeCells>
  <printOptions/>
  <pageMargins left="0.4724409448818898" right="0.15748031496062992" top="0" bottom="0" header="0.2755905511811024" footer="0.1574803149606299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T8"/>
  <sheetViews>
    <sheetView zoomScalePageLayoutView="0" workbookViewId="0" topLeftCell="A1">
      <selection activeCell="K12" sqref="K12"/>
    </sheetView>
  </sheetViews>
  <sheetFormatPr defaultColWidth="9.00390625" defaultRowHeight="16.5"/>
  <cols>
    <col min="1" max="1" width="7.25390625" style="0" customWidth="1"/>
    <col min="2" max="17" width="5.875" style="0" customWidth="1"/>
  </cols>
  <sheetData>
    <row r="1" spans="1:18" ht="33">
      <c r="A1" s="61" t="s">
        <v>57</v>
      </c>
      <c r="B1" s="72">
        <v>4</v>
      </c>
      <c r="C1" s="73"/>
      <c r="D1" s="73"/>
      <c r="E1" s="73"/>
      <c r="F1" s="74"/>
      <c r="G1" s="75">
        <v>5</v>
      </c>
      <c r="H1" s="76"/>
      <c r="I1" s="76"/>
      <c r="J1" s="76"/>
      <c r="K1" s="77"/>
      <c r="L1" s="78">
        <v>6</v>
      </c>
      <c r="M1" s="79"/>
      <c r="N1" s="79"/>
      <c r="O1" s="79"/>
      <c r="P1" s="80"/>
      <c r="Q1" s="81"/>
      <c r="R1" s="39" t="s">
        <v>58</v>
      </c>
    </row>
    <row r="2" spans="1:18" ht="19.5">
      <c r="A2" s="57" t="s">
        <v>59</v>
      </c>
      <c r="B2" s="40"/>
      <c r="C2" s="41">
        <v>7</v>
      </c>
      <c r="D2" s="41">
        <v>14</v>
      </c>
      <c r="E2" s="41">
        <v>21</v>
      </c>
      <c r="F2" s="42">
        <v>28</v>
      </c>
      <c r="G2" s="40"/>
      <c r="H2" s="41">
        <v>5</v>
      </c>
      <c r="I2" s="41">
        <v>12</v>
      </c>
      <c r="J2" s="41">
        <v>19</v>
      </c>
      <c r="K2" s="43">
        <v>26</v>
      </c>
      <c r="L2" s="40"/>
      <c r="M2" s="41">
        <v>2</v>
      </c>
      <c r="N2" s="41">
        <v>9</v>
      </c>
      <c r="O2" s="41">
        <v>16</v>
      </c>
      <c r="P2" s="41">
        <v>23</v>
      </c>
      <c r="Q2" s="44">
        <v>30</v>
      </c>
      <c r="R2" s="45">
        <v>13</v>
      </c>
    </row>
    <row r="3" spans="1:18" ht="19.5">
      <c r="A3" s="57" t="s">
        <v>60</v>
      </c>
      <c r="B3" s="40">
        <v>1</v>
      </c>
      <c r="C3" s="41">
        <v>8</v>
      </c>
      <c r="D3" s="41">
        <v>15</v>
      </c>
      <c r="E3" s="41">
        <v>22</v>
      </c>
      <c r="F3" s="42">
        <v>29</v>
      </c>
      <c r="G3" s="40"/>
      <c r="H3" s="41">
        <v>6</v>
      </c>
      <c r="I3" s="41">
        <v>13</v>
      </c>
      <c r="J3" s="41">
        <v>20</v>
      </c>
      <c r="K3" s="43">
        <v>27</v>
      </c>
      <c r="L3" s="40"/>
      <c r="M3" s="41">
        <v>3</v>
      </c>
      <c r="N3" s="41">
        <v>10</v>
      </c>
      <c r="O3" s="41">
        <v>17</v>
      </c>
      <c r="P3" s="41">
        <v>24</v>
      </c>
      <c r="Q3" s="46"/>
      <c r="R3" s="45">
        <v>13</v>
      </c>
    </row>
    <row r="4" spans="1:18" ht="19.5">
      <c r="A4" s="58" t="s">
        <v>61</v>
      </c>
      <c r="B4" s="40">
        <v>2</v>
      </c>
      <c r="C4" s="41">
        <v>9</v>
      </c>
      <c r="D4" s="41">
        <v>16</v>
      </c>
      <c r="E4" s="41">
        <v>23</v>
      </c>
      <c r="F4" s="42">
        <v>30</v>
      </c>
      <c r="G4" s="40"/>
      <c r="H4" s="41">
        <v>7</v>
      </c>
      <c r="I4" s="41">
        <v>14</v>
      </c>
      <c r="J4" s="41">
        <v>21</v>
      </c>
      <c r="K4" s="43">
        <v>28</v>
      </c>
      <c r="L4" s="40"/>
      <c r="M4" s="41">
        <v>4</v>
      </c>
      <c r="N4" s="41">
        <v>11</v>
      </c>
      <c r="O4" s="41">
        <v>18</v>
      </c>
      <c r="P4" s="41">
        <v>25</v>
      </c>
      <c r="Q4" s="46"/>
      <c r="R4" s="45">
        <v>13</v>
      </c>
    </row>
    <row r="5" spans="1:20" ht="19.5">
      <c r="A5" s="58" t="s">
        <v>62</v>
      </c>
      <c r="B5" s="40">
        <v>3</v>
      </c>
      <c r="C5" s="41">
        <v>10</v>
      </c>
      <c r="D5" s="41">
        <v>17</v>
      </c>
      <c r="E5" s="41">
        <v>24</v>
      </c>
      <c r="F5" s="42"/>
      <c r="G5" s="40">
        <v>1</v>
      </c>
      <c r="H5" s="41">
        <v>8</v>
      </c>
      <c r="I5" s="41">
        <v>15</v>
      </c>
      <c r="J5" s="41">
        <v>22</v>
      </c>
      <c r="K5" s="43">
        <v>29</v>
      </c>
      <c r="L5" s="40"/>
      <c r="M5" s="41">
        <v>5</v>
      </c>
      <c r="N5" s="41">
        <v>12</v>
      </c>
      <c r="O5" s="47"/>
      <c r="P5" s="41">
        <v>26</v>
      </c>
      <c r="Q5" s="46"/>
      <c r="R5" s="48">
        <v>12</v>
      </c>
      <c r="S5" s="49" t="s">
        <v>52</v>
      </c>
      <c r="T5" s="50"/>
    </row>
    <row r="6" spans="1:20" ht="19.5">
      <c r="A6" s="58" t="s">
        <v>53</v>
      </c>
      <c r="B6" s="40">
        <v>4</v>
      </c>
      <c r="C6" s="41">
        <v>11</v>
      </c>
      <c r="D6" s="41">
        <v>18</v>
      </c>
      <c r="E6" s="41">
        <v>25</v>
      </c>
      <c r="F6" s="42"/>
      <c r="G6" s="40">
        <v>2</v>
      </c>
      <c r="H6" s="41">
        <v>9</v>
      </c>
      <c r="I6" s="41">
        <v>16</v>
      </c>
      <c r="J6" s="41">
        <v>23</v>
      </c>
      <c r="K6" s="43">
        <v>30</v>
      </c>
      <c r="L6" s="40"/>
      <c r="M6" s="41">
        <v>6</v>
      </c>
      <c r="N6" s="41">
        <v>13</v>
      </c>
      <c r="O6" s="41">
        <v>20</v>
      </c>
      <c r="P6" s="41">
        <v>27</v>
      </c>
      <c r="Q6" s="46"/>
      <c r="R6" s="51">
        <v>13</v>
      </c>
      <c r="S6" s="50"/>
      <c r="T6" s="50"/>
    </row>
    <row r="7" spans="1:20" ht="19.5">
      <c r="A7" s="58" t="s">
        <v>54</v>
      </c>
      <c r="B7" s="40">
        <v>5</v>
      </c>
      <c r="C7" s="41">
        <v>12</v>
      </c>
      <c r="D7" s="41">
        <v>19</v>
      </c>
      <c r="E7" s="41">
        <v>26</v>
      </c>
      <c r="F7" s="42"/>
      <c r="G7" s="40">
        <v>3</v>
      </c>
      <c r="H7" s="41">
        <v>10</v>
      </c>
      <c r="I7" s="41">
        <v>17</v>
      </c>
      <c r="J7" s="41">
        <v>24</v>
      </c>
      <c r="K7" s="43">
        <v>31</v>
      </c>
      <c r="L7" s="40"/>
      <c r="M7" s="41">
        <v>7</v>
      </c>
      <c r="N7" s="41">
        <v>14</v>
      </c>
      <c r="O7" s="47"/>
      <c r="P7" s="41">
        <v>28</v>
      </c>
      <c r="Q7" s="46"/>
      <c r="R7" s="52">
        <v>12</v>
      </c>
      <c r="S7" s="49" t="s">
        <v>55</v>
      </c>
      <c r="T7" s="50"/>
    </row>
    <row r="8" spans="1:18" ht="20.25" thickBot="1">
      <c r="A8" s="59" t="s">
        <v>56</v>
      </c>
      <c r="B8" s="54">
        <v>6</v>
      </c>
      <c r="C8" s="60">
        <v>13</v>
      </c>
      <c r="D8" s="60">
        <v>20</v>
      </c>
      <c r="E8" s="60">
        <v>27</v>
      </c>
      <c r="F8" s="53"/>
      <c r="G8" s="54">
        <v>4</v>
      </c>
      <c r="H8" s="60">
        <v>11</v>
      </c>
      <c r="I8" s="60">
        <v>18</v>
      </c>
      <c r="J8" s="60">
        <v>25</v>
      </c>
      <c r="K8" s="55"/>
      <c r="L8" s="54">
        <v>1</v>
      </c>
      <c r="M8" s="60">
        <v>8</v>
      </c>
      <c r="N8" s="60">
        <v>15</v>
      </c>
      <c r="O8" s="60">
        <v>22</v>
      </c>
      <c r="P8" s="60">
        <v>29</v>
      </c>
      <c r="Q8" s="56"/>
      <c r="R8" s="45">
        <v>13</v>
      </c>
    </row>
  </sheetData>
  <sheetProtection/>
  <mergeCells count="3">
    <mergeCell ref="B1:F1"/>
    <mergeCell ref="G1:K1"/>
    <mergeCell ref="L1:Q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0114</dc:creator>
  <cp:keywords/>
  <dc:description/>
  <cp:lastModifiedBy>user</cp:lastModifiedBy>
  <cp:lastPrinted>2012-03-13T01:59:54Z</cp:lastPrinted>
  <dcterms:created xsi:type="dcterms:W3CDTF">2004-05-11T03:10:21Z</dcterms:created>
  <dcterms:modified xsi:type="dcterms:W3CDTF">2012-03-13T02:17:32Z</dcterms:modified>
  <cp:category/>
  <cp:version/>
  <cp:contentType/>
  <cp:contentStatus/>
</cp:coreProperties>
</file>