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7992" activeTab="0"/>
  </bookViews>
  <sheets>
    <sheet name="收費表簽收單" sheetId="1" r:id="rId1"/>
    <sheet name="注意事項" sheetId="2" r:id="rId2"/>
  </sheets>
  <definedNames>
    <definedName name="_xlnm.Print_Area" localSheetId="0">'收費表簽收單'!$A$1:$L$16</definedName>
  </definedNames>
  <calcPr fullCalcOnLoad="1"/>
</workbook>
</file>

<file path=xl/sharedStrings.xml><?xml version="1.0" encoding="utf-8"?>
<sst xmlns="http://schemas.openxmlformats.org/spreadsheetml/2006/main" count="58" uniqueCount="47">
  <si>
    <t>時</t>
  </si>
  <si>
    <t>段</t>
  </si>
  <si>
    <t>租借</t>
  </si>
  <si>
    <t>次數</t>
  </si>
  <si>
    <t>週三前段</t>
  </si>
  <si>
    <t>週三後段</t>
  </si>
  <si>
    <t>週四前段</t>
  </si>
  <si>
    <t>週四後段</t>
  </si>
  <si>
    <t>單位</t>
  </si>
  <si>
    <t>實收</t>
  </si>
  <si>
    <t xml:space="preserve"> </t>
  </si>
  <si>
    <t>總　計</t>
  </si>
  <si>
    <t>金額</t>
  </si>
  <si>
    <t>週一前段</t>
  </si>
  <si>
    <t>週二後段</t>
  </si>
  <si>
    <t>週一後段</t>
  </si>
  <si>
    <t>全球人壽</t>
  </si>
  <si>
    <t>熱羽社</t>
  </si>
  <si>
    <t>翔雁旅遊用品社</t>
  </si>
  <si>
    <t>復興國際旅行社</t>
  </si>
  <si>
    <t>新光人壽職工福利委員會（網球）</t>
  </si>
  <si>
    <t>場地費</t>
  </si>
  <si>
    <t>照明費</t>
  </si>
  <si>
    <t>前鋒自動化股份有限公司</t>
  </si>
  <si>
    <t>場地費合計</t>
  </si>
  <si>
    <t>叡揚資訊職工福利委員會</t>
  </si>
  <si>
    <t>照明費
合計</t>
  </si>
  <si>
    <t>扣除暫停場租金額</t>
  </si>
  <si>
    <t>週五後段</t>
  </si>
  <si>
    <t>謝嘉宏(甲蟲隊)</t>
  </si>
  <si>
    <t>法務部行政執行署及台北市國稅局</t>
  </si>
  <si>
    <t>陳淑燕(隼羽羽球隊)</t>
  </si>
  <si>
    <t>扣除停租日期</t>
  </si>
  <si>
    <t>備註</t>
  </si>
  <si>
    <t>陳淑燕(隼羽羽球隊)假日不必扣除</t>
  </si>
  <si>
    <t>週日下午 (13:00~17:00)</t>
  </si>
  <si>
    <t>週六下午(13:00~17:00)</t>
  </si>
  <si>
    <t>製表         事務組長           總務主任           會計主任          校長</t>
  </si>
  <si>
    <t>＊續租單位，場地保證金續用。</t>
  </si>
  <si>
    <t>10/10國慶日</t>
  </si>
  <si>
    <t>週日羽球隊</t>
  </si>
  <si>
    <t>週日上午(8:00-12:00)</t>
  </si>
  <si>
    <t>＊續租單位，場地保證金續用。</t>
  </si>
  <si>
    <t>編號</t>
  </si>
  <si>
    <t xml:space="preserve">臺北市中山區中山國民小學102年10至12月羽球及網球場地開放收費表           </t>
  </si>
  <si>
    <t>11隊</t>
  </si>
  <si>
    <t>補扣9/19中秋節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</si>
</sst>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_-* #,##0.0_-;\-* #,##0.0_-;_-* &quot;-&quot;??_-;_-@_-"/>
    <numFmt numFmtId="181" formatCode="_-* #,##0_-;\-* #,##0_-;_-* &quot;-&quot;??_-;_-@_-"/>
    <numFmt numFmtId="182" formatCode="0.00_);[Red]\(0.00\)"/>
    <numFmt numFmtId="183" formatCode="0.0_);[Red]\(0.0\)"/>
    <numFmt numFmtId="184" formatCode="0_);[Red]\(0\)"/>
    <numFmt numFmtId="185" formatCode="000"/>
  </numFmts>
  <fonts count="4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0"/>
      <color indexed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color indexed="8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81" fontId="5" fillId="33" borderId="10" xfId="33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181" fontId="5" fillId="33" borderId="10" xfId="33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181" fontId="6" fillId="33" borderId="0" xfId="33" applyNumberFormat="1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justify" vertical="center" wrapText="1"/>
    </xf>
    <xf numFmtId="181" fontId="6" fillId="33" borderId="10" xfId="33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1" fontId="6" fillId="33" borderId="0" xfId="33" applyNumberFormat="1" applyFont="1" applyFill="1" applyAlignment="1">
      <alignment horizontal="center" vertical="center"/>
    </xf>
    <xf numFmtId="184" fontId="6" fillId="33" borderId="10" xfId="33" applyNumberFormat="1" applyFont="1" applyFill="1" applyBorder="1" applyAlignment="1">
      <alignment horizontal="center" vertical="center"/>
    </xf>
    <xf numFmtId="184" fontId="5" fillId="33" borderId="10" xfId="33" applyNumberFormat="1" applyFont="1" applyFill="1" applyBorder="1" applyAlignment="1">
      <alignment horizontal="center" vertical="center"/>
    </xf>
    <xf numFmtId="181" fontId="11" fillId="33" borderId="10" xfId="33" applyNumberFormat="1" applyFont="1" applyFill="1" applyBorder="1" applyAlignment="1">
      <alignment horizontal="center" vertical="center" wrapText="1"/>
    </xf>
    <xf numFmtId="184" fontId="6" fillId="33" borderId="0" xfId="33" applyNumberFormat="1" applyFont="1" applyFill="1" applyAlignment="1">
      <alignment horizontal="center" vertical="center"/>
    </xf>
    <xf numFmtId="181" fontId="6" fillId="33" borderId="10" xfId="33" applyNumberFormat="1" applyFont="1" applyFill="1" applyBorder="1" applyAlignment="1">
      <alignment vertical="center"/>
    </xf>
    <xf numFmtId="181" fontId="6" fillId="33" borderId="10" xfId="33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81" fontId="8" fillId="33" borderId="10" xfId="33" applyNumberFormat="1" applyFont="1" applyFill="1" applyBorder="1" applyAlignment="1">
      <alignment horizontal="center" vertical="center" wrapText="1"/>
    </xf>
    <xf numFmtId="181" fontId="8" fillId="33" borderId="10" xfId="33" applyNumberFormat="1" applyFont="1" applyFill="1" applyBorder="1" applyAlignment="1">
      <alignment horizontal="center" vertical="center"/>
    </xf>
    <xf numFmtId="181" fontId="8" fillId="33" borderId="0" xfId="33" applyNumberFormat="1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33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184" fontId="6" fillId="33" borderId="10" xfId="33" applyNumberFormat="1" applyFont="1" applyFill="1" applyBorder="1" applyAlignment="1">
      <alignment horizontal="right" vertical="center"/>
    </xf>
    <xf numFmtId="181" fontId="6" fillId="33" borderId="10" xfId="33" applyNumberFormat="1" applyFont="1" applyFill="1" applyBorder="1" applyAlignment="1">
      <alignment vertical="center"/>
    </xf>
    <xf numFmtId="49" fontId="6" fillId="33" borderId="10" xfId="33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13" fillId="0" borderId="14" xfId="0" applyFont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 wrapText="1"/>
    </xf>
    <xf numFmtId="181" fontId="11" fillId="33" borderId="10" xfId="33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49" fontId="14" fillId="33" borderId="10" xfId="33" applyNumberFormat="1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68" zoomScaleNormal="68" zoomScalePageLayoutView="0" workbookViewId="0" topLeftCell="A7">
      <selection activeCell="A17" sqref="A17:IV17"/>
    </sheetView>
  </sheetViews>
  <sheetFormatPr defaultColWidth="9.00390625" defaultRowHeight="16.5"/>
  <cols>
    <col min="1" max="1" width="5.50390625" style="11" customWidth="1"/>
    <col min="2" max="2" width="14.75390625" style="11" customWidth="1"/>
    <col min="3" max="3" width="31.00390625" style="11" customWidth="1"/>
    <col min="4" max="4" width="7.00390625" style="11" customWidth="1"/>
    <col min="5" max="5" width="9.75390625" style="12" customWidth="1"/>
    <col min="6" max="6" width="6.75390625" style="22" customWidth="1"/>
    <col min="7" max="7" width="15.50390625" style="18" customWidth="1"/>
    <col min="8" max="8" width="10.75390625" style="18" customWidth="1"/>
    <col min="9" max="9" width="10.375" style="33" customWidth="1"/>
    <col min="10" max="10" width="12.00390625" style="18" customWidth="1"/>
    <col min="11" max="11" width="18.50390625" style="12" customWidth="1"/>
    <col min="12" max="12" width="29.125" style="48" customWidth="1"/>
    <col min="13" max="13" width="33.50390625" style="11" customWidth="1"/>
    <col min="14" max="16384" width="9.00390625" style="11" customWidth="1"/>
  </cols>
  <sheetData>
    <row r="1" spans="2:12" ht="27.75">
      <c r="B1" s="51" t="s">
        <v>44</v>
      </c>
      <c r="C1" s="52"/>
      <c r="D1" s="52"/>
      <c r="E1" s="52"/>
      <c r="F1" s="52"/>
      <c r="G1" s="52"/>
      <c r="H1" s="53"/>
      <c r="I1" s="53"/>
      <c r="J1" s="53"/>
      <c r="K1" s="53"/>
      <c r="L1" s="53"/>
    </row>
    <row r="2" spans="1:12" ht="19.5">
      <c r="A2" s="56" t="s">
        <v>43</v>
      </c>
      <c r="B2" s="9" t="s">
        <v>0</v>
      </c>
      <c r="C2" s="3" t="s">
        <v>2</v>
      </c>
      <c r="D2" s="54" t="s">
        <v>12</v>
      </c>
      <c r="E2" s="55"/>
      <c r="F2" s="55"/>
      <c r="G2" s="55"/>
      <c r="H2" s="17"/>
      <c r="I2" s="30"/>
      <c r="J2" s="17"/>
      <c r="K2" s="16"/>
      <c r="L2" s="43"/>
    </row>
    <row r="3" spans="1:12" ht="33.75" customHeight="1">
      <c r="A3" s="57"/>
      <c r="B3" s="6" t="s">
        <v>1</v>
      </c>
      <c r="C3" s="6" t="s">
        <v>8</v>
      </c>
      <c r="D3" s="2" t="s">
        <v>3</v>
      </c>
      <c r="E3" s="2" t="s">
        <v>21</v>
      </c>
      <c r="F3" s="19" t="s">
        <v>22</v>
      </c>
      <c r="G3" s="15" t="s">
        <v>24</v>
      </c>
      <c r="H3" s="24" t="s">
        <v>26</v>
      </c>
      <c r="I3" s="31" t="s">
        <v>32</v>
      </c>
      <c r="J3" s="21" t="s">
        <v>27</v>
      </c>
      <c r="K3" s="10" t="s">
        <v>9</v>
      </c>
      <c r="L3" s="44" t="s">
        <v>33</v>
      </c>
    </row>
    <row r="4" spans="1:13" ht="57" customHeight="1">
      <c r="A4" s="49">
        <v>1</v>
      </c>
      <c r="B4" s="36" t="s">
        <v>13</v>
      </c>
      <c r="C4" s="37" t="s">
        <v>16</v>
      </c>
      <c r="D4" s="34">
        <v>13</v>
      </c>
      <c r="E4" s="23">
        <v>2100</v>
      </c>
      <c r="F4" s="38">
        <v>0</v>
      </c>
      <c r="G4" s="39">
        <f>E4*D4</f>
        <v>27300</v>
      </c>
      <c r="H4" s="39">
        <f>F4*D4</f>
        <v>0</v>
      </c>
      <c r="I4" s="40"/>
      <c r="J4" s="39"/>
      <c r="K4" s="23">
        <f>G4+H4-J4</f>
        <v>27300</v>
      </c>
      <c r="L4" s="45" t="s">
        <v>42</v>
      </c>
      <c r="M4" s="28"/>
    </row>
    <row r="5" spans="1:13" ht="53.25" customHeight="1">
      <c r="A5" s="49">
        <v>2</v>
      </c>
      <c r="B5" s="8" t="s">
        <v>15</v>
      </c>
      <c r="C5" s="41" t="s">
        <v>25</v>
      </c>
      <c r="D5" s="34">
        <v>13</v>
      </c>
      <c r="E5" s="23">
        <v>2100</v>
      </c>
      <c r="F5" s="38">
        <v>0</v>
      </c>
      <c r="G5" s="39">
        <f aca="true" t="shared" si="0" ref="G5:G13">E5*D5</f>
        <v>27300</v>
      </c>
      <c r="H5" s="39">
        <f aca="true" t="shared" si="1" ref="H5:H13">F5*D5</f>
        <v>0</v>
      </c>
      <c r="I5" s="40"/>
      <c r="J5" s="39"/>
      <c r="K5" s="23">
        <f aca="true" t="shared" si="2" ref="K5:K13">G5+H5-J5</f>
        <v>27300</v>
      </c>
      <c r="L5" s="45" t="s">
        <v>42</v>
      </c>
      <c r="M5" s="28"/>
    </row>
    <row r="6" spans="1:13" ht="49.5" customHeight="1">
      <c r="A6" s="49">
        <v>3</v>
      </c>
      <c r="B6" s="8" t="s">
        <v>14</v>
      </c>
      <c r="C6" s="14" t="s">
        <v>29</v>
      </c>
      <c r="D6" s="34">
        <v>14</v>
      </c>
      <c r="E6" s="23">
        <v>2100</v>
      </c>
      <c r="F6" s="38">
        <v>0</v>
      </c>
      <c r="G6" s="39">
        <f t="shared" si="0"/>
        <v>29400</v>
      </c>
      <c r="H6" s="39">
        <f t="shared" si="1"/>
        <v>0</v>
      </c>
      <c r="I6" s="35"/>
      <c r="J6" s="39"/>
      <c r="K6" s="23">
        <f t="shared" si="2"/>
        <v>29400</v>
      </c>
      <c r="L6" s="45" t="s">
        <v>42</v>
      </c>
      <c r="M6" s="28"/>
    </row>
    <row r="7" spans="1:13" ht="48.75" customHeight="1">
      <c r="A7" s="49">
        <v>4</v>
      </c>
      <c r="B7" s="8" t="s">
        <v>4</v>
      </c>
      <c r="C7" s="14" t="s">
        <v>23</v>
      </c>
      <c r="D7" s="34">
        <v>13</v>
      </c>
      <c r="E7" s="23">
        <v>2100</v>
      </c>
      <c r="F7" s="38">
        <v>0</v>
      </c>
      <c r="G7" s="39">
        <f t="shared" si="0"/>
        <v>27300</v>
      </c>
      <c r="H7" s="39">
        <f t="shared" si="1"/>
        <v>0</v>
      </c>
      <c r="I7" s="35"/>
      <c r="J7" s="39"/>
      <c r="K7" s="23">
        <f t="shared" si="2"/>
        <v>27300</v>
      </c>
      <c r="L7" s="45" t="s">
        <v>42</v>
      </c>
      <c r="M7" s="28"/>
    </row>
    <row r="8" spans="1:13" ht="42" customHeight="1">
      <c r="A8" s="49">
        <v>5</v>
      </c>
      <c r="B8" s="8" t="s">
        <v>5</v>
      </c>
      <c r="C8" s="41" t="s">
        <v>18</v>
      </c>
      <c r="D8" s="34">
        <v>13</v>
      </c>
      <c r="E8" s="23">
        <v>2100</v>
      </c>
      <c r="F8" s="38">
        <v>0</v>
      </c>
      <c r="G8" s="39">
        <f t="shared" si="0"/>
        <v>27300</v>
      </c>
      <c r="H8" s="39">
        <f t="shared" si="1"/>
        <v>0</v>
      </c>
      <c r="I8" s="35"/>
      <c r="J8" s="39"/>
      <c r="K8" s="23">
        <f t="shared" si="2"/>
        <v>27300</v>
      </c>
      <c r="L8" s="45" t="s">
        <v>42</v>
      </c>
      <c r="M8" s="28"/>
    </row>
    <row r="9" spans="1:13" ht="41.25" customHeight="1">
      <c r="A9" s="49">
        <v>6</v>
      </c>
      <c r="B9" s="8" t="s">
        <v>6</v>
      </c>
      <c r="C9" s="37" t="s">
        <v>30</v>
      </c>
      <c r="D9" s="34">
        <v>13</v>
      </c>
      <c r="E9" s="23">
        <v>2100</v>
      </c>
      <c r="F9" s="38">
        <v>0</v>
      </c>
      <c r="G9" s="39">
        <f t="shared" si="0"/>
        <v>27300</v>
      </c>
      <c r="H9" s="39">
        <f t="shared" si="1"/>
        <v>0</v>
      </c>
      <c r="I9" s="35" t="s">
        <v>39</v>
      </c>
      <c r="J9" s="39">
        <v>2100</v>
      </c>
      <c r="K9" s="23">
        <f t="shared" si="2"/>
        <v>25200</v>
      </c>
      <c r="L9" s="45" t="s">
        <v>42</v>
      </c>
      <c r="M9" s="28" t="s">
        <v>10</v>
      </c>
    </row>
    <row r="10" spans="1:13" ht="37.5" customHeight="1">
      <c r="A10" s="49">
        <v>7</v>
      </c>
      <c r="B10" s="8" t="s">
        <v>7</v>
      </c>
      <c r="C10" s="42" t="s">
        <v>19</v>
      </c>
      <c r="D10" s="34">
        <v>13</v>
      </c>
      <c r="E10" s="23">
        <v>2100</v>
      </c>
      <c r="F10" s="38">
        <v>0</v>
      </c>
      <c r="G10" s="39">
        <f t="shared" si="0"/>
        <v>27300</v>
      </c>
      <c r="H10" s="39">
        <f t="shared" si="1"/>
        <v>0</v>
      </c>
      <c r="I10" s="50" t="s">
        <v>46</v>
      </c>
      <c r="J10" s="39">
        <v>2100</v>
      </c>
      <c r="K10" s="23">
        <f t="shared" si="2"/>
        <v>25200</v>
      </c>
      <c r="L10" s="45" t="s">
        <v>42</v>
      </c>
      <c r="M10" s="28"/>
    </row>
    <row r="11" spans="1:12" ht="35.25" customHeight="1">
      <c r="A11" s="49">
        <v>8</v>
      </c>
      <c r="B11" s="8" t="s">
        <v>28</v>
      </c>
      <c r="C11" s="37" t="s">
        <v>31</v>
      </c>
      <c r="D11" s="34">
        <v>13</v>
      </c>
      <c r="E11" s="23">
        <v>2100</v>
      </c>
      <c r="F11" s="38"/>
      <c r="G11" s="39">
        <f>E11*D11</f>
        <v>27300</v>
      </c>
      <c r="H11" s="39">
        <v>0</v>
      </c>
      <c r="I11" s="35"/>
      <c r="J11" s="39"/>
      <c r="K11" s="23">
        <f>G11+H11-J11</f>
        <v>27300</v>
      </c>
      <c r="L11" s="45" t="s">
        <v>42</v>
      </c>
    </row>
    <row r="12" spans="1:12" ht="35.25" customHeight="1">
      <c r="A12" s="49">
        <v>9</v>
      </c>
      <c r="B12" s="8" t="s">
        <v>41</v>
      </c>
      <c r="C12" s="14" t="s">
        <v>40</v>
      </c>
      <c r="D12" s="34">
        <v>26</v>
      </c>
      <c r="E12" s="23">
        <v>2100</v>
      </c>
      <c r="F12" s="38"/>
      <c r="G12" s="39">
        <f>E12*D12</f>
        <v>54600</v>
      </c>
      <c r="H12" s="39"/>
      <c r="I12" s="35"/>
      <c r="J12" s="39"/>
      <c r="K12" s="23">
        <f>G12+H12-J12</f>
        <v>54600</v>
      </c>
      <c r="L12" s="45" t="s">
        <v>42</v>
      </c>
    </row>
    <row r="13" spans="1:12" ht="43.5" customHeight="1">
      <c r="A13" s="49">
        <v>10</v>
      </c>
      <c r="B13" s="8" t="s">
        <v>35</v>
      </c>
      <c r="C13" s="14" t="s">
        <v>17</v>
      </c>
      <c r="D13" s="34">
        <v>26</v>
      </c>
      <c r="E13" s="23">
        <v>2100</v>
      </c>
      <c r="F13" s="38">
        <v>0</v>
      </c>
      <c r="G13" s="39">
        <f t="shared" si="0"/>
        <v>54600</v>
      </c>
      <c r="H13" s="39">
        <f t="shared" si="1"/>
        <v>0</v>
      </c>
      <c r="I13" s="35"/>
      <c r="J13" s="39"/>
      <c r="K13" s="23">
        <f t="shared" si="2"/>
        <v>54600</v>
      </c>
      <c r="L13" s="45" t="s">
        <v>42</v>
      </c>
    </row>
    <row r="14" spans="1:13" ht="47.25" customHeight="1">
      <c r="A14" s="49">
        <v>11</v>
      </c>
      <c r="B14" s="8" t="s">
        <v>36</v>
      </c>
      <c r="C14" s="14" t="s">
        <v>20</v>
      </c>
      <c r="D14" s="34">
        <v>26</v>
      </c>
      <c r="E14" s="23">
        <v>440</v>
      </c>
      <c r="F14" s="38">
        <v>0</v>
      </c>
      <c r="G14" s="39">
        <f>E14*D14</f>
        <v>11440</v>
      </c>
      <c r="H14" s="39">
        <f>F14*D14</f>
        <v>0</v>
      </c>
      <c r="I14" s="35"/>
      <c r="J14" s="39"/>
      <c r="K14" s="23">
        <f>G14+H14-J14</f>
        <v>11440</v>
      </c>
      <c r="L14" s="45" t="s">
        <v>38</v>
      </c>
      <c r="M14" s="28"/>
    </row>
    <row r="15" spans="1:13" ht="30.75" customHeight="1">
      <c r="A15" s="49"/>
      <c r="B15" s="1" t="s">
        <v>11</v>
      </c>
      <c r="C15" s="4" t="s">
        <v>45</v>
      </c>
      <c r="D15" s="2" t="s">
        <v>10</v>
      </c>
      <c r="E15" s="2" t="s">
        <v>10</v>
      </c>
      <c r="F15" s="20"/>
      <c r="G15" s="10">
        <f>SUM(G4:G14)</f>
        <v>341140</v>
      </c>
      <c r="H15" s="10">
        <f>SUM(H4:H14)</f>
        <v>0</v>
      </c>
      <c r="I15" s="32"/>
      <c r="J15" s="10">
        <f>SUM(J4:J14)</f>
        <v>4200</v>
      </c>
      <c r="K15" s="7">
        <f>SUM(K4:K14)</f>
        <v>336940</v>
      </c>
      <c r="L15" s="46"/>
      <c r="M15" s="28"/>
    </row>
    <row r="16" spans="2:12" ht="27.75">
      <c r="B16" s="27" t="s">
        <v>37</v>
      </c>
      <c r="C16" s="5"/>
      <c r="D16" s="25"/>
      <c r="E16" s="26"/>
      <c r="F16" s="26"/>
      <c r="G16" s="26"/>
      <c r="H16" s="13"/>
      <c r="I16" s="29"/>
      <c r="J16" s="13"/>
      <c r="K16" s="13"/>
      <c r="L16" s="47"/>
    </row>
  </sheetData>
  <sheetProtection/>
  <mergeCells count="3">
    <mergeCell ref="B1:L1"/>
    <mergeCell ref="D2:G2"/>
    <mergeCell ref="A2:A3"/>
  </mergeCells>
  <printOptions/>
  <pageMargins left="0.4724409448818898" right="0.15748031496062992" top="0" bottom="0" header="0.2755905511811024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"/>
  <sheetViews>
    <sheetView zoomScalePageLayoutView="0" workbookViewId="0" topLeftCell="A1">
      <selection activeCell="B9" sqref="B9"/>
    </sheetView>
  </sheetViews>
  <sheetFormatPr defaultColWidth="9.00390625" defaultRowHeight="16.5"/>
  <cols>
    <col min="1" max="1" width="21.50390625" style="0" customWidth="1"/>
  </cols>
  <sheetData>
    <row r="2" spans="1:5" ht="15.75">
      <c r="A2" s="58" t="s">
        <v>34</v>
      </c>
      <c r="B2" s="58"/>
      <c r="C2" s="58"/>
      <c r="D2" s="58"/>
      <c r="E2" s="58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0114</dc:creator>
  <cp:keywords/>
  <dc:description/>
  <cp:lastModifiedBy>user</cp:lastModifiedBy>
  <cp:lastPrinted>2013-09-04T04:45:19Z</cp:lastPrinted>
  <dcterms:created xsi:type="dcterms:W3CDTF">2004-05-11T03:10:21Z</dcterms:created>
  <dcterms:modified xsi:type="dcterms:W3CDTF">2013-09-06T01:26:59Z</dcterms:modified>
  <cp:category/>
  <cp:version/>
  <cp:contentType/>
  <cp:contentStatus/>
</cp:coreProperties>
</file>